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80" windowHeight="8130" activeTab="0"/>
  </bookViews>
  <sheets>
    <sheet name="юниоры" sheetId="1" r:id="rId1"/>
    <sheet name="юниорки" sheetId="2" r:id="rId2"/>
    <sheet name="мужчины" sheetId="3" r:id="rId3"/>
    <sheet name="женщины" sheetId="4" r:id="rId4"/>
  </sheets>
  <definedNames>
    <definedName name="_xlnm._FilterDatabase" localSheetId="3" hidden="1">'женщины'!$A$8:$Z$13</definedName>
    <definedName name="_xlnm._FilterDatabase" localSheetId="2" hidden="1">'мужчины'!$A$8:$Z$16</definedName>
    <definedName name="_xlnm._FilterDatabase" localSheetId="1" hidden="1">'юниорки'!$A$8:$Z$11</definedName>
    <definedName name="_xlnm._FilterDatabase" localSheetId="0" hidden="1">'юниоры'!$A$8:$Z$12</definedName>
    <definedName name="tab1" localSheetId="3">'женщины'!$C$9:$AF$13</definedName>
    <definedName name="tab1" localSheetId="1">'юниорки'!$C$9:$AF$11</definedName>
    <definedName name="tab1" localSheetId="0">'юниоры'!$C$9:$AF$12</definedName>
    <definedName name="tab1">'мужчины'!$C$9:$AF$16</definedName>
    <definedName name="tablica" localSheetId="3">'женщины'!$B$9:$AF$13</definedName>
    <definedName name="tablica" localSheetId="1">'юниорки'!$B$9:$AF$11</definedName>
    <definedName name="tablica" localSheetId="0">'юниоры'!$B$9:$AF$12</definedName>
    <definedName name="tablica">'мужчины'!$B$9:$AF$16</definedName>
  </definedNames>
  <calcPr fullCalcOnLoad="1"/>
</workbook>
</file>

<file path=xl/comments1.xml><?xml version="1.0" encoding="utf-8"?>
<comments xmlns="http://schemas.openxmlformats.org/spreadsheetml/2006/main">
  <authors>
    <author>Pragma</author>
    <author>Отдел</author>
  </authors>
  <commentList>
    <comment ref="AF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2.xml><?xml version="1.0" encoding="utf-8"?>
<comments xmlns="http://schemas.openxmlformats.org/spreadsheetml/2006/main">
  <authors>
    <author>Pragma</author>
    <author>Отдел</author>
  </authors>
  <commentList>
    <comment ref="AF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3.xml><?xml version="1.0" encoding="utf-8"?>
<comments xmlns="http://schemas.openxmlformats.org/spreadsheetml/2006/main">
  <authors>
    <author>Pragma</author>
    <author>Отдел</author>
  </authors>
  <commentList>
    <comment ref="AF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4.xml><?xml version="1.0" encoding="utf-8"?>
<comments xmlns="http://schemas.openxmlformats.org/spreadsheetml/2006/main">
  <authors>
    <author>Pragma</author>
    <author>Отдел</author>
  </authors>
  <commentList>
    <comment ref="AF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sharedStrings.xml><?xml version="1.0" encoding="utf-8"?>
<sst xmlns="http://schemas.openxmlformats.org/spreadsheetml/2006/main" count="332" uniqueCount="108">
  <si>
    <t>Протокол результатов дистанции-пешеходная (0840091411Я)</t>
  </si>
  <si>
    <t xml:space="preserve">Ранг дистанции  - </t>
  </si>
  <si>
    <t>Возрастная группа</t>
  </si>
  <si>
    <t>скр</t>
  </si>
  <si>
    <t>№ п/п</t>
  </si>
  <si>
    <t>№ уч-ка</t>
  </si>
  <si>
    <t>Группа</t>
  </si>
  <si>
    <t>Пол</t>
  </si>
  <si>
    <t>стартовый №</t>
  </si>
  <si>
    <t>Ком.старт</t>
  </si>
  <si>
    <t>Фамилия, имя</t>
  </si>
  <si>
    <t>Команда</t>
  </si>
  <si>
    <t>Разряд</t>
  </si>
  <si>
    <t>Ранг</t>
  </si>
  <si>
    <t>Старт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</si>
  <si>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</si>
  <si>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</si>
  <si>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</si>
  <si>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</si>
  <si>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</si>
  <si>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</si>
  <si>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</si>
  <si>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Этап 8</t>
  </si>
  <si>
    <t>Этап 9</t>
  </si>
  <si>
    <t>Этап 10</t>
  </si>
  <si>
    <t>Этап 11</t>
  </si>
  <si>
    <t>Этап 12</t>
  </si>
  <si>
    <t>Финиш</t>
  </si>
  <si>
    <t>Отсечка</t>
  </si>
  <si>
    <t>Штраф за отс отметки SFR</t>
  </si>
  <si>
    <t>Время работы на дистанции</t>
  </si>
  <si>
    <t>Сумма штрафов</t>
  </si>
  <si>
    <t>Кол-во снятий</t>
  </si>
  <si>
    <t>Результат</t>
  </si>
  <si>
    <t>служебка</t>
  </si>
  <si>
    <t>Место</t>
  </si>
  <si>
    <t>Процент от времени победителя</t>
  </si>
  <si>
    <t>Выполнение разряда</t>
  </si>
  <si>
    <t>Подтверждение разряда</t>
  </si>
  <si>
    <t>Примечание</t>
  </si>
  <si>
    <t>Отставание от лидера</t>
  </si>
  <si>
    <t>сн</t>
  </si>
  <si>
    <t>Главный судья</t>
  </si>
  <si>
    <t>Главный секретарь</t>
  </si>
  <si>
    <t>Комитет Пензенской области по физической культуре и спорту</t>
  </si>
  <si>
    <t>Министерство образования Пензенской области</t>
  </si>
  <si>
    <t>ГАОУДОД Пензенская областная станция юных туристов</t>
  </si>
  <si>
    <t>Класс дистанций - 3</t>
  </si>
  <si>
    <t>511</t>
  </si>
  <si>
    <t>м</t>
  </si>
  <si>
    <t>Безруков Алексей</t>
  </si>
  <si>
    <t>КМС</t>
  </si>
  <si>
    <t>512</t>
  </si>
  <si>
    <t>ж</t>
  </si>
  <si>
    <t>Абрамова Полина</t>
  </si>
  <si>
    <t>513</t>
  </si>
  <si>
    <t>Игнатов Антон</t>
  </si>
  <si>
    <t>Не старт</t>
  </si>
  <si>
    <t/>
  </si>
  <si>
    <t>514</t>
  </si>
  <si>
    <t>Овтин Артем</t>
  </si>
  <si>
    <t>521</t>
  </si>
  <si>
    <t>Чистяков Иван</t>
  </si>
  <si>
    <t>522</t>
  </si>
  <si>
    <t>Буланов Антон</t>
  </si>
  <si>
    <t>523</t>
  </si>
  <si>
    <t>Борзов Евгений</t>
  </si>
  <si>
    <t>524</t>
  </si>
  <si>
    <t>Казакова Полина</t>
  </si>
  <si>
    <t>525</t>
  </si>
  <si>
    <t>Денева Ангелина</t>
  </si>
  <si>
    <t>Сн. с этапов</t>
  </si>
  <si>
    <t>526</t>
  </si>
  <si>
    <t>Гервятовский Алексей</t>
  </si>
  <si>
    <t>531</t>
  </si>
  <si>
    <t>Саликова Александра</t>
  </si>
  <si>
    <t>г.Саратов</t>
  </si>
  <si>
    <t>541</t>
  </si>
  <si>
    <t>Попова Екатерина</t>
  </si>
  <si>
    <t>Самара -Фортуна</t>
  </si>
  <si>
    <t>551</t>
  </si>
  <si>
    <t>Сурков Андрей</t>
  </si>
  <si>
    <t>ЦДЮТиЭг.Пенза</t>
  </si>
  <si>
    <t>кмс</t>
  </si>
  <si>
    <t>552</t>
  </si>
  <si>
    <t>Безяев Дмитрий</t>
  </si>
  <si>
    <t>553</t>
  </si>
  <si>
    <t>Богатырев Павел</t>
  </si>
  <si>
    <t>554</t>
  </si>
  <si>
    <t>Суркова Дарья</t>
  </si>
  <si>
    <t>555</t>
  </si>
  <si>
    <t>Кухова Екатерина</t>
  </si>
  <si>
    <t>561</t>
  </si>
  <si>
    <t>Челюканов Николай</t>
  </si>
  <si>
    <t>ОблСЮТур</t>
  </si>
  <si>
    <t>562</t>
  </si>
  <si>
    <t>Коновалов Дмитрий</t>
  </si>
  <si>
    <t>563</t>
  </si>
  <si>
    <t>Сучилина Ирина</t>
  </si>
  <si>
    <t>Андреев В.В., СС1К, г. Пенза</t>
  </si>
  <si>
    <t>Чеснокова Е.Н., ССВК, г. Пенза</t>
  </si>
  <si>
    <t>Кубок Пензенской области по спортивному туризму среди учащихся и студентов
 2этап (дисциплина дистанции-пешеходные)</t>
  </si>
  <si>
    <t>юниоры</t>
  </si>
  <si>
    <t>юниорки</t>
  </si>
  <si>
    <t>Городищенский р-н, с. Юлово</t>
  </si>
  <si>
    <t>ЦДЮТиЭ(СОШ № 69) -1</t>
  </si>
  <si>
    <t>ЦДЮТиЭСОШ № 69 -1</t>
  </si>
  <si>
    <t>ДД(Ю)Т т/к"Зебра"93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</si>
</sst>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000"/>
    <numFmt numFmtId="167" formatCode="0000"/>
    <numFmt numFmtId="168" formatCode="0.00000"/>
    <numFmt numFmtId="169" formatCode="0.000000"/>
    <numFmt numFmtId="170" formatCode="[$-FC19]d\ mmmm\ yyyy\ &quot;г.&quot;"/>
    <numFmt numFmtId="171" formatCode="[$-F800]dddd\,\ mmmm\ dd\,\ yyyy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8"/>
      <color indexed="10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10"/>
      <color indexed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1" fontId="6" fillId="0" borderId="0" xfId="0" applyNumberFormat="1" applyFont="1" applyAlignment="1">
      <alignment/>
    </xf>
    <xf numFmtId="21" fontId="7" fillId="0" borderId="0" xfId="0" applyNumberFormat="1" applyFont="1" applyAlignment="1" applyProtection="1">
      <alignment/>
      <protection locked="0"/>
    </xf>
    <xf numFmtId="21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169" fontId="0" fillId="33" borderId="10" xfId="0" applyNumberForma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21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1" fontId="0" fillId="0" borderId="10" xfId="0" applyNumberFormat="1" applyBorder="1" applyAlignment="1" applyProtection="1">
      <alignment/>
      <protection locked="0"/>
    </xf>
    <xf numFmtId="45" fontId="12" fillId="0" borderId="10" xfId="0" applyNumberFormat="1" applyFont="1" applyBorder="1" applyAlignment="1" applyProtection="1">
      <alignment/>
      <protection locked="0"/>
    </xf>
    <xf numFmtId="21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5" fontId="0" fillId="0" borderId="10" xfId="0" applyNumberFormat="1" applyBorder="1" applyAlignment="1">
      <alignment/>
    </xf>
    <xf numFmtId="21" fontId="1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1" fillId="0" borderId="10" xfId="55" applyNumberFormat="1" applyFont="1" applyBorder="1" applyAlignment="1">
      <alignment/>
    </xf>
    <xf numFmtId="21" fontId="13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1" fillId="0" borderId="0" xfId="0" applyFont="1" applyAlignment="1">
      <alignment/>
    </xf>
    <xf numFmtId="1" fontId="0" fillId="0" borderId="10" xfId="0" applyNumberForma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71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17"/>
  <sheetViews>
    <sheetView tabSelected="1" zoomScalePageLayoutView="0" workbookViewId="0" topLeftCell="A1">
      <selection activeCell="O19" sqref="O19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38" hidden="1" customWidth="1" outlineLevel="1"/>
    <col min="5" max="7" width="2.75390625" style="38" hidden="1" customWidth="1" outlineLevel="1"/>
    <col min="8" max="8" width="20.625" style="0" customWidth="1" collapsed="1"/>
    <col min="9" max="9" width="20.25390625" style="0" customWidth="1"/>
    <col min="10" max="10" width="3.625" style="0" customWidth="1" outlineLevel="1"/>
    <col min="11" max="11" width="4.00390625" style="0" hidden="1" customWidth="1" outlineLevel="1"/>
    <col min="12" max="12" width="7.25390625" style="0" hidden="1" customWidth="1"/>
    <col min="13" max="19" width="3.625" style="0" customWidth="1"/>
    <col min="20" max="24" width="3.625" style="0" hidden="1" customWidth="1"/>
    <col min="25" max="25" width="7.25390625" style="0" hidden="1" customWidth="1"/>
    <col min="26" max="27" width="4.875" style="0" customWidth="1"/>
    <col min="28" max="28" width="8.125" style="0" customWidth="1"/>
    <col min="29" max="29" width="4.75390625" style="0" customWidth="1"/>
    <col min="30" max="30" width="3.625" style="0" customWidth="1"/>
    <col min="31" max="31" width="6.625" style="0" hidden="1" customWidth="1"/>
    <col min="32" max="32" width="10.125" style="0" customWidth="1"/>
    <col min="33" max="33" width="2.75390625" style="38" hidden="1" customWidth="1"/>
    <col min="34" max="34" width="3.375" style="0" customWidth="1"/>
    <col min="35" max="35" width="6.00390625" style="0" hidden="1" customWidth="1" outlineLevel="1"/>
    <col min="36" max="36" width="4.625" style="0" hidden="1" customWidth="1" outlineLevel="1"/>
    <col min="37" max="37" width="4.00390625" style="0" hidden="1" customWidth="1" outlineLevel="1"/>
    <col min="38" max="38" width="11.125" style="0" customWidth="1" collapsed="1"/>
    <col min="39" max="39" width="7.875" style="0" hidden="1" customWidth="1" outlineLevel="1"/>
    <col min="40" max="40" width="9.125" style="0" customWidth="1" collapsed="1"/>
  </cols>
  <sheetData>
    <row r="1" spans="1:38" ht="14.25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ht="14.25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4.2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32.25" customHeight="1">
      <c r="A4" s="50" t="s">
        <v>101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8.75" customHeight="1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15.75" customHeight="1">
      <c r="A6" s="48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2.75">
      <c r="A7" s="46">
        <v>41539</v>
      </c>
      <c r="B7" s="46"/>
      <c r="C7" s="46"/>
      <c r="D7" s="46"/>
      <c r="E7" s="46"/>
      <c r="F7" s="46"/>
      <c r="G7" s="46"/>
      <c r="H7" s="46"/>
      <c r="I7" s="1" t="s">
        <v>1</v>
      </c>
      <c r="J7" s="2"/>
      <c r="K7" s="3"/>
      <c r="L7" s="3"/>
      <c r="M7" s="3"/>
      <c r="N7" s="3" t="s">
        <v>2</v>
      </c>
      <c r="O7" s="3"/>
      <c r="S7" s="4" t="s">
        <v>102</v>
      </c>
      <c r="AE7" s="5" t="s">
        <v>3</v>
      </c>
      <c r="AF7" s="6"/>
      <c r="AG7" s="7" t="s">
        <v>3</v>
      </c>
      <c r="AL7" s="8" t="s">
        <v>104</v>
      </c>
    </row>
    <row r="8" spans="1:39" s="10" customFormat="1" ht="44.25" customHeight="1">
      <c r="A8" s="9" t="s">
        <v>4</v>
      </c>
      <c r="C8" s="9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9" t="s">
        <v>10</v>
      </c>
      <c r="I8" s="9" t="s">
        <v>11</v>
      </c>
      <c r="J8" s="11" t="s">
        <v>12</v>
      </c>
      <c r="K8" s="11" t="s">
        <v>13</v>
      </c>
      <c r="L8" s="9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1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9" t="s">
        <v>27</v>
      </c>
      <c r="Z8" s="11" t="s">
        <v>28</v>
      </c>
      <c r="AA8" s="13" t="s">
        <v>29</v>
      </c>
      <c r="AB8" s="11" t="s">
        <v>30</v>
      </c>
      <c r="AC8" s="11" t="s">
        <v>31</v>
      </c>
      <c r="AD8" s="11" t="s">
        <v>32</v>
      </c>
      <c r="AE8" s="11" t="s">
        <v>33</v>
      </c>
      <c r="AF8" s="11" t="s">
        <v>33</v>
      </c>
      <c r="AG8" s="11" t="s">
        <v>34</v>
      </c>
      <c r="AH8" s="11" t="s">
        <v>35</v>
      </c>
      <c r="AI8" s="14" t="s">
        <v>36</v>
      </c>
      <c r="AJ8" s="14" t="s">
        <v>37</v>
      </c>
      <c r="AK8" s="14" t="s">
        <v>38</v>
      </c>
      <c r="AL8" s="9" t="s">
        <v>39</v>
      </c>
      <c r="AM8" s="15" t="s">
        <v>40</v>
      </c>
    </row>
    <row r="9" spans="1:39" ht="12.75">
      <c r="A9" s="44">
        <v>1</v>
      </c>
      <c r="B9" s="16" t="s">
        <v>48</v>
      </c>
      <c r="C9" s="39">
        <v>521</v>
      </c>
      <c r="D9" s="40">
        <v>4</v>
      </c>
      <c r="E9" s="40" t="s">
        <v>49</v>
      </c>
      <c r="F9" s="40">
        <v>1</v>
      </c>
      <c r="G9" s="40">
        <v>0</v>
      </c>
      <c r="H9" s="41" t="s">
        <v>62</v>
      </c>
      <c r="I9" s="17" t="s">
        <v>105</v>
      </c>
      <c r="J9" s="42">
        <v>1</v>
      </c>
      <c r="K9" s="17">
        <v>10</v>
      </c>
      <c r="L9" s="18">
        <v>0</v>
      </c>
      <c r="M9" s="19"/>
      <c r="N9" s="19"/>
      <c r="O9" s="19"/>
      <c r="P9" s="20"/>
      <c r="Q9" s="20"/>
      <c r="R9" s="20"/>
      <c r="S9" s="20"/>
      <c r="T9" s="20"/>
      <c r="U9" s="20"/>
      <c r="V9" s="20"/>
      <c r="W9" s="20"/>
      <c r="X9" s="20"/>
      <c r="Y9" s="21">
        <v>0.02245370370370371</v>
      </c>
      <c r="Z9" s="22"/>
      <c r="AA9" s="22"/>
      <c r="AB9" s="23">
        <v>0.02245370370370371</v>
      </c>
      <c r="AC9" s="24">
        <v>0</v>
      </c>
      <c r="AD9" s="25">
        <v>0</v>
      </c>
      <c r="AE9" s="26">
        <v>0.02245370370370371</v>
      </c>
      <c r="AF9" s="27">
        <v>0.02245370370370371</v>
      </c>
      <c r="AG9" s="28">
        <v>0</v>
      </c>
      <c r="AH9" s="43">
        <v>1</v>
      </c>
      <c r="AI9" s="30">
        <v>1.087248322147651</v>
      </c>
      <c r="AJ9" s="20"/>
      <c r="AK9" s="20"/>
      <c r="AL9" s="20"/>
      <c r="AM9" s="31">
        <v>0.0018055555555555568</v>
      </c>
    </row>
    <row r="10" spans="1:39" ht="12.75">
      <c r="A10" s="44">
        <v>2</v>
      </c>
      <c r="B10" s="32" t="s">
        <v>52</v>
      </c>
      <c r="C10" s="39">
        <v>522</v>
      </c>
      <c r="D10" s="40">
        <v>4</v>
      </c>
      <c r="E10" s="40" t="s">
        <v>49</v>
      </c>
      <c r="F10" s="40">
        <v>3</v>
      </c>
      <c r="G10" s="40">
        <v>0</v>
      </c>
      <c r="H10" s="41" t="s">
        <v>64</v>
      </c>
      <c r="I10" s="17" t="s">
        <v>105</v>
      </c>
      <c r="J10" s="42">
        <v>1</v>
      </c>
      <c r="K10" s="17">
        <v>10</v>
      </c>
      <c r="L10" s="18">
        <v>0</v>
      </c>
      <c r="M10" s="19"/>
      <c r="N10" s="19"/>
      <c r="O10" s="19"/>
      <c r="P10" s="20"/>
      <c r="Q10" s="20"/>
      <c r="R10" s="20"/>
      <c r="S10" s="20"/>
      <c r="T10" s="20"/>
      <c r="U10" s="20"/>
      <c r="V10" s="20"/>
      <c r="W10" s="20"/>
      <c r="X10" s="20"/>
      <c r="Y10" s="21">
        <v>0.026180555555555558</v>
      </c>
      <c r="Z10" s="22"/>
      <c r="AA10" s="22"/>
      <c r="AB10" s="23">
        <v>0.026180555555555558</v>
      </c>
      <c r="AC10" s="24">
        <v>0</v>
      </c>
      <c r="AD10" s="25">
        <v>0</v>
      </c>
      <c r="AE10" s="26">
        <v>0.026180555555555558</v>
      </c>
      <c r="AF10" s="27">
        <v>0.026180555555555558</v>
      </c>
      <c r="AG10" s="28">
        <v>0</v>
      </c>
      <c r="AH10" s="43">
        <v>2</v>
      </c>
      <c r="AI10" s="30">
        <v>2.153803131991052</v>
      </c>
      <c r="AJ10" s="20"/>
      <c r="AK10" s="20"/>
      <c r="AL10" s="20"/>
      <c r="AM10" s="31">
        <v>0.02387731481481482</v>
      </c>
    </row>
    <row r="11" spans="1:39" ht="12.75">
      <c r="A11" s="44">
        <v>3</v>
      </c>
      <c r="B11" s="32" t="s">
        <v>55</v>
      </c>
      <c r="C11" s="39">
        <v>523</v>
      </c>
      <c r="D11" s="40">
        <v>4</v>
      </c>
      <c r="E11" s="40" t="s">
        <v>49</v>
      </c>
      <c r="F11" s="40">
        <v>2</v>
      </c>
      <c r="G11" s="40">
        <v>0</v>
      </c>
      <c r="H11" s="41" t="s">
        <v>66</v>
      </c>
      <c r="I11" s="17" t="s">
        <v>105</v>
      </c>
      <c r="J11" s="42">
        <v>3</v>
      </c>
      <c r="K11" s="17">
        <v>1</v>
      </c>
      <c r="L11" s="18">
        <v>0</v>
      </c>
      <c r="M11" s="19"/>
      <c r="N11" s="19"/>
      <c r="O11" s="19"/>
      <c r="P11" s="20"/>
      <c r="Q11" s="20"/>
      <c r="R11" s="20"/>
      <c r="S11" s="20"/>
      <c r="T11" s="20"/>
      <c r="U11" s="20"/>
      <c r="V11" s="20"/>
      <c r="W11" s="20"/>
      <c r="X11" s="20"/>
      <c r="Y11" s="21">
        <v>0.0353125</v>
      </c>
      <c r="Z11" s="22">
        <v>0.002824074074074074</v>
      </c>
      <c r="AA11" s="22"/>
      <c r="AB11" s="23">
        <v>0.0353125</v>
      </c>
      <c r="AC11" s="24">
        <v>0</v>
      </c>
      <c r="AD11" s="25">
        <v>0</v>
      </c>
      <c r="AE11" s="26">
        <v>0.0353125</v>
      </c>
      <c r="AF11" s="27">
        <v>0.03248842592592593</v>
      </c>
      <c r="AG11" s="28">
        <v>4</v>
      </c>
      <c r="AH11" s="43">
        <v>3</v>
      </c>
      <c r="AI11" s="30" t="s">
        <v>58</v>
      </c>
      <c r="AJ11" s="20"/>
      <c r="AK11" s="20"/>
      <c r="AL11" s="20"/>
      <c r="AM11" s="31" t="s">
        <v>58</v>
      </c>
    </row>
    <row r="12" spans="1:39" ht="12.75">
      <c r="A12" s="44">
        <v>4</v>
      </c>
      <c r="B12" s="32" t="s">
        <v>59</v>
      </c>
      <c r="C12" s="39">
        <v>526</v>
      </c>
      <c r="D12" s="40">
        <v>4</v>
      </c>
      <c r="E12" s="40" t="s">
        <v>49</v>
      </c>
      <c r="F12" s="40">
        <v>0</v>
      </c>
      <c r="G12" s="40">
        <v>0</v>
      </c>
      <c r="H12" s="41" t="s">
        <v>73</v>
      </c>
      <c r="I12" s="17" t="s">
        <v>105</v>
      </c>
      <c r="J12" s="42">
        <v>2</v>
      </c>
      <c r="K12" s="17">
        <v>3</v>
      </c>
      <c r="L12" s="18"/>
      <c r="M12" s="19"/>
      <c r="N12" s="19"/>
      <c r="O12" s="19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2"/>
      <c r="AA12" s="22"/>
      <c r="AB12" s="23" t="s">
        <v>57</v>
      </c>
      <c r="AC12" s="24">
        <v>0</v>
      </c>
      <c r="AD12" s="25">
        <v>0</v>
      </c>
      <c r="AE12" s="26" t="e">
        <v>#VALUE!</v>
      </c>
      <c r="AF12" s="27" t="s">
        <v>58</v>
      </c>
      <c r="AG12" s="28">
        <v>0</v>
      </c>
      <c r="AH12" s="29"/>
      <c r="AI12" s="30">
        <v>1</v>
      </c>
      <c r="AJ12" s="20"/>
      <c r="AK12" s="20"/>
      <c r="AL12" s="20"/>
      <c r="AM12" s="31">
        <v>0</v>
      </c>
    </row>
    <row r="15" spans="9:28" ht="12.75" outlineLevel="1">
      <c r="I15" t="s">
        <v>42</v>
      </c>
      <c r="AB15" t="s">
        <v>99</v>
      </c>
    </row>
    <row r="16" ht="12.75" outlineLevel="1"/>
    <row r="17" spans="9:28" ht="12.75">
      <c r="I17" t="s">
        <v>43</v>
      </c>
      <c r="AB17" t="s">
        <v>100</v>
      </c>
    </row>
  </sheetData>
  <sheetProtection formatColumns="0" formatRows="0" deleteColumns="0" deleteRows="0" sort="0" autoFilter="0"/>
  <autoFilter ref="A8:Z12"/>
  <mergeCells count="7">
    <mergeCell ref="A7:H7"/>
    <mergeCell ref="A5:AL5"/>
    <mergeCell ref="A6:AL6"/>
    <mergeCell ref="A1:AL1"/>
    <mergeCell ref="A2:AL2"/>
    <mergeCell ref="A3:AL3"/>
    <mergeCell ref="A4:AL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85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16"/>
  <sheetViews>
    <sheetView zoomScalePageLayoutView="0" workbookViewId="0" topLeftCell="A1">
      <selection activeCell="Q20" sqref="Q20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38" hidden="1" customWidth="1" outlineLevel="1"/>
    <col min="5" max="7" width="2.75390625" style="38" hidden="1" customWidth="1" outlineLevel="1"/>
    <col min="8" max="8" width="20.625" style="0" customWidth="1" collapsed="1"/>
    <col min="9" max="9" width="19.75390625" style="0" customWidth="1"/>
    <col min="10" max="10" width="3.625" style="0" customWidth="1" outlineLevel="1"/>
    <col min="11" max="11" width="4.00390625" style="0" hidden="1" customWidth="1" outlineLevel="1"/>
    <col min="12" max="12" width="7.25390625" style="0" hidden="1" customWidth="1"/>
    <col min="13" max="19" width="3.625" style="0" customWidth="1"/>
    <col min="20" max="24" width="3.625" style="0" hidden="1" customWidth="1"/>
    <col min="25" max="25" width="7.25390625" style="0" hidden="1" customWidth="1"/>
    <col min="26" max="27" width="4.875" style="0" customWidth="1"/>
    <col min="28" max="28" width="8.125" style="0" customWidth="1"/>
    <col min="29" max="29" width="4.75390625" style="0" customWidth="1"/>
    <col min="30" max="30" width="3.625" style="0" customWidth="1"/>
    <col min="31" max="31" width="6.625" style="0" hidden="1" customWidth="1"/>
    <col min="32" max="32" width="10.125" style="0" customWidth="1"/>
    <col min="33" max="33" width="2.75390625" style="38" hidden="1" customWidth="1"/>
    <col min="34" max="34" width="3.375" style="0" customWidth="1"/>
    <col min="35" max="35" width="6.00390625" style="0" hidden="1" customWidth="1" outlineLevel="1"/>
    <col min="36" max="36" width="4.625" style="0" hidden="1" customWidth="1" outlineLevel="1"/>
    <col min="37" max="37" width="4.00390625" style="0" hidden="1" customWidth="1" outlineLevel="1"/>
    <col min="38" max="38" width="11.125" style="0" customWidth="1" collapsed="1"/>
    <col min="39" max="39" width="7.875" style="0" hidden="1" customWidth="1" outlineLevel="1"/>
    <col min="40" max="40" width="9.125" style="0" customWidth="1" collapsed="1"/>
  </cols>
  <sheetData>
    <row r="1" spans="1:38" ht="14.25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ht="14.25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4.2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32.25" customHeight="1">
      <c r="A4" s="50" t="s">
        <v>101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8.75" customHeight="1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15.75" customHeight="1">
      <c r="A6" s="48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2.75">
      <c r="A7" s="46">
        <v>41539</v>
      </c>
      <c r="B7" s="46"/>
      <c r="C7" s="46"/>
      <c r="D7" s="46"/>
      <c r="E7" s="46"/>
      <c r="F7" s="46"/>
      <c r="G7" s="46"/>
      <c r="H7" s="46"/>
      <c r="I7" s="1" t="s">
        <v>1</v>
      </c>
      <c r="J7" s="2"/>
      <c r="K7" s="3"/>
      <c r="L7" s="3"/>
      <c r="M7" s="3"/>
      <c r="N7" s="3" t="s">
        <v>2</v>
      </c>
      <c r="O7" s="3"/>
      <c r="S7" s="4" t="s">
        <v>103</v>
      </c>
      <c r="AE7" s="5" t="s">
        <v>3</v>
      </c>
      <c r="AF7" s="6"/>
      <c r="AG7" s="7" t="s">
        <v>3</v>
      </c>
      <c r="AL7" s="8" t="s">
        <v>104</v>
      </c>
    </row>
    <row r="8" spans="1:39" s="10" customFormat="1" ht="44.25" customHeight="1">
      <c r="A8" s="9" t="s">
        <v>4</v>
      </c>
      <c r="C8" s="9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9" t="s">
        <v>10</v>
      </c>
      <c r="I8" s="9" t="s">
        <v>11</v>
      </c>
      <c r="J8" s="11" t="s">
        <v>12</v>
      </c>
      <c r="K8" s="11" t="s">
        <v>13</v>
      </c>
      <c r="L8" s="9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1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9" t="s">
        <v>27</v>
      </c>
      <c r="Z8" s="11" t="s">
        <v>28</v>
      </c>
      <c r="AA8" s="13" t="s">
        <v>29</v>
      </c>
      <c r="AB8" s="11" t="s">
        <v>30</v>
      </c>
      <c r="AC8" s="11" t="s">
        <v>31</v>
      </c>
      <c r="AD8" s="11" t="s">
        <v>32</v>
      </c>
      <c r="AE8" s="11" t="s">
        <v>33</v>
      </c>
      <c r="AF8" s="11" t="s">
        <v>33</v>
      </c>
      <c r="AG8" s="11" t="s">
        <v>34</v>
      </c>
      <c r="AH8" s="11" t="s">
        <v>35</v>
      </c>
      <c r="AI8" s="14" t="s">
        <v>36</v>
      </c>
      <c r="AJ8" s="14" t="s">
        <v>37</v>
      </c>
      <c r="AK8" s="14" t="s">
        <v>38</v>
      </c>
      <c r="AL8" s="9" t="s">
        <v>39</v>
      </c>
      <c r="AM8" s="15" t="s">
        <v>40</v>
      </c>
    </row>
    <row r="9" spans="1:39" ht="12.75">
      <c r="A9" s="44">
        <v>1</v>
      </c>
      <c r="B9" s="33" t="s">
        <v>61</v>
      </c>
      <c r="C9" s="39">
        <v>541</v>
      </c>
      <c r="D9" s="40">
        <v>4</v>
      </c>
      <c r="E9" s="40" t="s">
        <v>53</v>
      </c>
      <c r="F9" s="40">
        <v>3</v>
      </c>
      <c r="G9" s="40">
        <v>0</v>
      </c>
      <c r="H9" s="41" t="s">
        <v>78</v>
      </c>
      <c r="I9" s="17" t="s">
        <v>79</v>
      </c>
      <c r="J9" s="42">
        <v>3</v>
      </c>
      <c r="K9" s="17">
        <v>1</v>
      </c>
      <c r="L9" s="18">
        <v>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>
        <v>0.05143518518518519</v>
      </c>
      <c r="Z9" s="22"/>
      <c r="AA9" s="22"/>
      <c r="AB9" s="23">
        <v>0.05143518518518519</v>
      </c>
      <c r="AC9" s="24">
        <v>0</v>
      </c>
      <c r="AD9" s="25">
        <v>0</v>
      </c>
      <c r="AE9" s="26">
        <v>0.05143518518518519</v>
      </c>
      <c r="AF9" s="27">
        <v>0.05143518518518519</v>
      </c>
      <c r="AG9" s="28">
        <v>0</v>
      </c>
      <c r="AH9" s="43">
        <v>1</v>
      </c>
      <c r="AI9" s="30">
        <v>1.085011185682327</v>
      </c>
      <c r="AJ9" s="20"/>
      <c r="AK9" s="20"/>
      <c r="AL9" s="20"/>
      <c r="AM9" s="31">
        <v>0.001759259259259266</v>
      </c>
    </row>
    <row r="10" spans="1:39" ht="12.75">
      <c r="A10" s="44">
        <v>2</v>
      </c>
      <c r="B10" s="33" t="s">
        <v>65</v>
      </c>
      <c r="C10" s="39">
        <v>525</v>
      </c>
      <c r="D10" s="40">
        <v>4</v>
      </c>
      <c r="E10" s="40" t="s">
        <v>53</v>
      </c>
      <c r="F10" s="40">
        <v>4</v>
      </c>
      <c r="G10" s="40">
        <v>0</v>
      </c>
      <c r="H10" s="41" t="s">
        <v>70</v>
      </c>
      <c r="I10" s="17" t="s">
        <v>106</v>
      </c>
      <c r="J10" s="42">
        <v>3</v>
      </c>
      <c r="K10" s="17">
        <v>1</v>
      </c>
      <c r="L10" s="18">
        <v>0</v>
      </c>
      <c r="M10" s="19"/>
      <c r="N10" s="19"/>
      <c r="O10" s="19" t="s">
        <v>41</v>
      </c>
      <c r="P10" s="20"/>
      <c r="Q10" s="20"/>
      <c r="R10" s="20"/>
      <c r="S10" s="20"/>
      <c r="T10" s="20"/>
      <c r="U10" s="20"/>
      <c r="V10" s="20"/>
      <c r="W10" s="20"/>
      <c r="X10" s="20"/>
      <c r="Y10" s="21">
        <v>0.04598379629629629</v>
      </c>
      <c r="Z10" s="22"/>
      <c r="AA10" s="22"/>
      <c r="AB10" s="23">
        <v>0.04598379629629629</v>
      </c>
      <c r="AC10" s="24">
        <v>0</v>
      </c>
      <c r="AD10" s="25">
        <v>1</v>
      </c>
      <c r="AE10" s="26">
        <v>0.04598379629629629</v>
      </c>
      <c r="AF10" s="27" t="s">
        <v>71</v>
      </c>
      <c r="AG10" s="28">
        <v>0</v>
      </c>
      <c r="AH10" s="43"/>
      <c r="AI10" s="30">
        <v>1.7063758389261745</v>
      </c>
      <c r="AJ10" s="20"/>
      <c r="AK10" s="20"/>
      <c r="AL10" s="20"/>
      <c r="AM10" s="31">
        <v>0.014618055555555554</v>
      </c>
    </row>
    <row r="11" spans="1:39" ht="12.75">
      <c r="A11" s="44">
        <v>3</v>
      </c>
      <c r="B11" s="33" t="s">
        <v>63</v>
      </c>
      <c r="C11" s="39">
        <v>524</v>
      </c>
      <c r="D11" s="40">
        <v>4</v>
      </c>
      <c r="E11" s="40" t="s">
        <v>53</v>
      </c>
      <c r="F11" s="40">
        <v>0</v>
      </c>
      <c r="G11" s="40">
        <v>0</v>
      </c>
      <c r="H11" s="41" t="s">
        <v>68</v>
      </c>
      <c r="I11" s="17" t="s">
        <v>106</v>
      </c>
      <c r="J11" s="42">
        <v>3</v>
      </c>
      <c r="K11" s="17">
        <v>1</v>
      </c>
      <c r="L11" s="18"/>
      <c r="M11" s="19"/>
      <c r="N11" s="19"/>
      <c r="O11" s="19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2"/>
      <c r="AA11" s="22"/>
      <c r="AB11" s="23" t="s">
        <v>57</v>
      </c>
      <c r="AC11" s="24">
        <v>0</v>
      </c>
      <c r="AD11" s="25">
        <v>0</v>
      </c>
      <c r="AE11" s="26" t="e">
        <v>#VALUE!</v>
      </c>
      <c r="AF11" s="27" t="s">
        <v>58</v>
      </c>
      <c r="AG11" s="28">
        <v>0</v>
      </c>
      <c r="AH11" s="43"/>
      <c r="AI11" s="30">
        <v>1.2651006711409398</v>
      </c>
      <c r="AJ11" s="20"/>
      <c r="AK11" s="20"/>
      <c r="AL11" s="20"/>
      <c r="AM11" s="31">
        <v>0.005486111111111115</v>
      </c>
    </row>
    <row r="14" spans="9:28" ht="12.75" outlineLevel="1">
      <c r="I14" t="s">
        <v>42</v>
      </c>
      <c r="AB14" t="s">
        <v>99</v>
      </c>
    </row>
    <row r="15" ht="12.75" outlineLevel="1"/>
    <row r="16" spans="9:28" ht="12.75">
      <c r="I16" t="s">
        <v>43</v>
      </c>
      <c r="AB16" t="s">
        <v>100</v>
      </c>
    </row>
  </sheetData>
  <sheetProtection formatColumns="0" formatRows="0" deleteColumns="0" deleteRows="0" sort="0" autoFilter="0"/>
  <autoFilter ref="A8:Z11"/>
  <mergeCells count="7">
    <mergeCell ref="A7:H7"/>
    <mergeCell ref="A5:AL5"/>
    <mergeCell ref="A6:AL6"/>
    <mergeCell ref="A1:AL1"/>
    <mergeCell ref="A2:AL2"/>
    <mergeCell ref="A3:AL3"/>
    <mergeCell ref="A4:AL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85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21"/>
  <sheetViews>
    <sheetView zoomScalePageLayoutView="0" workbookViewId="0" topLeftCell="A7">
      <selection activeCell="I16" sqref="I16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38" hidden="1" customWidth="1" outlineLevel="1"/>
    <col min="5" max="7" width="2.75390625" style="38" hidden="1" customWidth="1" outlineLevel="1"/>
    <col min="8" max="8" width="20.625" style="0" customWidth="1" collapsed="1"/>
    <col min="9" max="9" width="21.375" style="0" customWidth="1"/>
    <col min="10" max="10" width="3.625" style="0" customWidth="1" outlineLevel="1"/>
    <col min="11" max="11" width="4.00390625" style="0" hidden="1" customWidth="1" outlineLevel="1"/>
    <col min="12" max="12" width="7.25390625" style="0" hidden="1" customWidth="1"/>
    <col min="13" max="19" width="3.625" style="0" customWidth="1"/>
    <col min="20" max="24" width="3.625" style="0" hidden="1" customWidth="1"/>
    <col min="25" max="25" width="7.25390625" style="0" hidden="1" customWidth="1"/>
    <col min="26" max="27" width="4.875" style="0" customWidth="1"/>
    <col min="28" max="28" width="8.125" style="0" customWidth="1"/>
    <col min="29" max="29" width="4.75390625" style="0" customWidth="1"/>
    <col min="30" max="30" width="3.625" style="0" customWidth="1"/>
    <col min="31" max="31" width="6.625" style="0" hidden="1" customWidth="1"/>
    <col min="32" max="32" width="10.125" style="0" customWidth="1"/>
    <col min="33" max="33" width="2.75390625" style="38" hidden="1" customWidth="1"/>
    <col min="34" max="34" width="3.375" style="0" customWidth="1"/>
    <col min="35" max="35" width="6.00390625" style="0" hidden="1" customWidth="1" outlineLevel="1"/>
    <col min="36" max="36" width="4.625" style="0" hidden="1" customWidth="1" outlineLevel="1"/>
    <col min="37" max="37" width="4.00390625" style="0" hidden="1" customWidth="1" outlineLevel="1"/>
    <col min="38" max="38" width="11.125" style="0" customWidth="1" collapsed="1"/>
    <col min="39" max="39" width="7.875" style="0" hidden="1" customWidth="1" outlineLevel="1"/>
    <col min="40" max="40" width="9.125" style="0" customWidth="1" collapsed="1"/>
  </cols>
  <sheetData>
    <row r="1" spans="1:38" ht="14.25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ht="14.25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4.2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32.25" customHeight="1">
      <c r="A4" s="50" t="s">
        <v>101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8.75" customHeight="1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15.75" customHeight="1">
      <c r="A6" s="48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2.75">
      <c r="A7" s="46">
        <v>41539</v>
      </c>
      <c r="B7" s="46"/>
      <c r="C7" s="46"/>
      <c r="D7" s="46"/>
      <c r="E7" s="46"/>
      <c r="F7" s="46"/>
      <c r="G7" s="46"/>
      <c r="H7" s="46"/>
      <c r="I7" s="1" t="s">
        <v>1</v>
      </c>
      <c r="J7" s="2"/>
      <c r="K7" s="3"/>
      <c r="L7" s="3"/>
      <c r="M7" s="3"/>
      <c r="N7" s="3" t="s">
        <v>2</v>
      </c>
      <c r="O7" s="3"/>
      <c r="S7" s="4"/>
      <c r="AE7" s="5" t="s">
        <v>3</v>
      </c>
      <c r="AF7" s="6"/>
      <c r="AG7" s="7" t="s">
        <v>3</v>
      </c>
      <c r="AL7" s="8" t="s">
        <v>104</v>
      </c>
    </row>
    <row r="8" spans="1:39" s="10" customFormat="1" ht="44.25" customHeight="1">
      <c r="A8" s="9" t="s">
        <v>4</v>
      </c>
      <c r="C8" s="9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9" t="s">
        <v>10</v>
      </c>
      <c r="I8" s="9" t="s">
        <v>11</v>
      </c>
      <c r="J8" s="11" t="s">
        <v>12</v>
      </c>
      <c r="K8" s="11" t="s">
        <v>13</v>
      </c>
      <c r="L8" s="9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1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9" t="s">
        <v>27</v>
      </c>
      <c r="Z8" s="11" t="s">
        <v>28</v>
      </c>
      <c r="AA8" s="13" t="s">
        <v>29</v>
      </c>
      <c r="AB8" s="11" t="s">
        <v>30</v>
      </c>
      <c r="AC8" s="11" t="s">
        <v>31</v>
      </c>
      <c r="AD8" s="11" t="s">
        <v>32</v>
      </c>
      <c r="AE8" s="11" t="s">
        <v>33</v>
      </c>
      <c r="AF8" s="11" t="s">
        <v>33</v>
      </c>
      <c r="AG8" s="11" t="s">
        <v>34</v>
      </c>
      <c r="AH8" s="11" t="s">
        <v>35</v>
      </c>
      <c r="AI8" s="14" t="s">
        <v>36</v>
      </c>
      <c r="AJ8" s="14" t="s">
        <v>37</v>
      </c>
      <c r="AK8" s="14" t="s">
        <v>38</v>
      </c>
      <c r="AL8" s="9" t="s">
        <v>39</v>
      </c>
      <c r="AM8" s="15" t="s">
        <v>40</v>
      </c>
    </row>
    <row r="9" spans="1:39" ht="12.75">
      <c r="A9" s="44">
        <v>1</v>
      </c>
      <c r="B9" s="33" t="s">
        <v>67</v>
      </c>
      <c r="C9" s="39">
        <v>514</v>
      </c>
      <c r="D9" s="40">
        <v>5</v>
      </c>
      <c r="E9" s="40" t="s">
        <v>49</v>
      </c>
      <c r="F9" s="40">
        <v>3</v>
      </c>
      <c r="G9" s="40">
        <v>0</v>
      </c>
      <c r="H9" s="41" t="s">
        <v>60</v>
      </c>
      <c r="I9" s="17" t="s">
        <v>107</v>
      </c>
      <c r="J9" s="42" t="s">
        <v>51</v>
      </c>
      <c r="K9" s="17">
        <v>30</v>
      </c>
      <c r="L9" s="18">
        <v>0</v>
      </c>
      <c r="M9" s="19"/>
      <c r="N9" s="19"/>
      <c r="O9" s="19"/>
      <c r="P9" s="20"/>
      <c r="Q9" s="20"/>
      <c r="R9" s="20"/>
      <c r="S9" s="20"/>
      <c r="T9" s="20"/>
      <c r="U9" s="20"/>
      <c r="V9" s="20"/>
      <c r="W9" s="20"/>
      <c r="X9" s="20"/>
      <c r="Y9" s="21">
        <v>0.021388888888888888</v>
      </c>
      <c r="Z9" s="22">
        <v>0.0006944444444444445</v>
      </c>
      <c r="AA9" s="22"/>
      <c r="AB9" s="23">
        <v>0.020694444444444442</v>
      </c>
      <c r="AC9" s="24">
        <v>0</v>
      </c>
      <c r="AD9" s="25">
        <v>0</v>
      </c>
      <c r="AE9" s="26">
        <v>0.020694444444444442</v>
      </c>
      <c r="AF9" s="27">
        <v>0.020694444444444442</v>
      </c>
      <c r="AG9" s="28">
        <v>4</v>
      </c>
      <c r="AH9" s="43">
        <v>1</v>
      </c>
      <c r="AI9" s="30" t="s">
        <v>58</v>
      </c>
      <c r="AJ9" s="20"/>
      <c r="AK9" s="20"/>
      <c r="AL9" s="20"/>
      <c r="AM9" s="31" t="s">
        <v>58</v>
      </c>
    </row>
    <row r="10" spans="1:39" ht="12.75">
      <c r="A10" s="44">
        <v>2</v>
      </c>
      <c r="B10" s="33" t="s">
        <v>69</v>
      </c>
      <c r="C10" s="39">
        <v>511</v>
      </c>
      <c r="D10" s="40">
        <v>5</v>
      </c>
      <c r="E10" s="40" t="s">
        <v>49</v>
      </c>
      <c r="F10" s="40">
        <v>2</v>
      </c>
      <c r="G10" s="40">
        <v>0</v>
      </c>
      <c r="H10" s="41" t="s">
        <v>50</v>
      </c>
      <c r="I10" s="17" t="s">
        <v>107</v>
      </c>
      <c r="J10" s="42" t="s">
        <v>51</v>
      </c>
      <c r="K10" s="17">
        <v>30</v>
      </c>
      <c r="L10" s="18">
        <v>0</v>
      </c>
      <c r="M10" s="19"/>
      <c r="N10" s="19"/>
      <c r="O10" s="19"/>
      <c r="P10" s="20"/>
      <c r="Q10" s="20"/>
      <c r="R10" s="20"/>
      <c r="S10" s="20"/>
      <c r="T10" s="20"/>
      <c r="U10" s="20"/>
      <c r="V10" s="20"/>
      <c r="W10" s="20"/>
      <c r="X10" s="20"/>
      <c r="Y10" s="21">
        <v>0.02400462962962963</v>
      </c>
      <c r="Z10" s="22">
        <v>0.0015046296296296294</v>
      </c>
      <c r="AA10" s="22"/>
      <c r="AB10" s="23">
        <v>0.0225</v>
      </c>
      <c r="AC10" s="24">
        <v>0</v>
      </c>
      <c r="AD10" s="25">
        <v>0</v>
      </c>
      <c r="AE10" s="26">
        <v>0.0225</v>
      </c>
      <c r="AF10" s="27">
        <v>0.0225</v>
      </c>
      <c r="AG10" s="28">
        <v>1</v>
      </c>
      <c r="AH10" s="43">
        <v>2</v>
      </c>
      <c r="AI10" s="30" t="s">
        <v>58</v>
      </c>
      <c r="AJ10" s="20"/>
      <c r="AK10" s="20"/>
      <c r="AL10" s="20"/>
      <c r="AM10" s="31" t="s">
        <v>58</v>
      </c>
    </row>
    <row r="11" spans="1:39" ht="12.75">
      <c r="A11" s="44">
        <v>3</v>
      </c>
      <c r="B11" s="33" t="s">
        <v>72</v>
      </c>
      <c r="C11" s="39">
        <v>551</v>
      </c>
      <c r="D11" s="40">
        <v>5</v>
      </c>
      <c r="E11" s="40" t="s">
        <v>49</v>
      </c>
      <c r="F11" s="40">
        <v>5</v>
      </c>
      <c r="G11" s="40">
        <v>0</v>
      </c>
      <c r="H11" s="41" t="s">
        <v>81</v>
      </c>
      <c r="I11" s="17" t="s">
        <v>82</v>
      </c>
      <c r="J11" s="42" t="s">
        <v>83</v>
      </c>
      <c r="K11" s="17">
        <v>30</v>
      </c>
      <c r="L11" s="18">
        <v>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>
        <v>0.02693287037037037</v>
      </c>
      <c r="Z11" s="22">
        <v>0.004583333333333333</v>
      </c>
      <c r="AA11" s="22">
        <v>0.00017361111111111112</v>
      </c>
      <c r="AB11" s="23">
        <v>0.022349537037037036</v>
      </c>
      <c r="AC11" s="24">
        <v>0</v>
      </c>
      <c r="AD11" s="25">
        <v>0</v>
      </c>
      <c r="AE11" s="26">
        <v>0.022349537037037036</v>
      </c>
      <c r="AF11" s="27">
        <f>AB11+AA11</f>
        <v>0.022523148148148146</v>
      </c>
      <c r="AG11" s="28">
        <v>4</v>
      </c>
      <c r="AH11" s="43">
        <v>3</v>
      </c>
      <c r="AI11" s="30" t="s">
        <v>58</v>
      </c>
      <c r="AJ11" s="20"/>
      <c r="AK11" s="20"/>
      <c r="AL11" s="20"/>
      <c r="AM11" s="31" t="s">
        <v>58</v>
      </c>
    </row>
    <row r="12" spans="1:39" ht="12.75">
      <c r="A12" s="44">
        <v>4</v>
      </c>
      <c r="B12" s="34" t="s">
        <v>74</v>
      </c>
      <c r="C12" s="39">
        <v>552</v>
      </c>
      <c r="D12" s="40">
        <v>5</v>
      </c>
      <c r="E12" s="40" t="s">
        <v>49</v>
      </c>
      <c r="F12" s="40">
        <v>1</v>
      </c>
      <c r="G12" s="40">
        <v>0</v>
      </c>
      <c r="H12" s="41" t="s">
        <v>85</v>
      </c>
      <c r="I12" s="17" t="s">
        <v>82</v>
      </c>
      <c r="J12" s="42" t="s">
        <v>83</v>
      </c>
      <c r="K12" s="17">
        <v>30</v>
      </c>
      <c r="L12" s="18">
        <v>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>
        <v>0.022835648148148147</v>
      </c>
      <c r="Z12" s="22"/>
      <c r="AA12" s="22"/>
      <c r="AB12" s="23">
        <v>0.022835648148148147</v>
      </c>
      <c r="AC12" s="24">
        <v>0</v>
      </c>
      <c r="AD12" s="25">
        <v>0</v>
      </c>
      <c r="AE12" s="26">
        <v>0.022835648148148147</v>
      </c>
      <c r="AF12" s="27">
        <v>0.022835648148148147</v>
      </c>
      <c r="AG12" s="28">
        <v>4</v>
      </c>
      <c r="AH12" s="43">
        <v>4</v>
      </c>
      <c r="AI12" s="30" t="s">
        <v>58</v>
      </c>
      <c r="AJ12" s="20"/>
      <c r="AK12" s="20"/>
      <c r="AL12" s="20"/>
      <c r="AM12" s="31" t="s">
        <v>58</v>
      </c>
    </row>
    <row r="13" spans="1:39" ht="12.75">
      <c r="A13" s="44">
        <v>5</v>
      </c>
      <c r="B13" s="35" t="s">
        <v>77</v>
      </c>
      <c r="C13" s="39">
        <v>562</v>
      </c>
      <c r="D13" s="40">
        <v>5</v>
      </c>
      <c r="E13" s="40" t="s">
        <v>49</v>
      </c>
      <c r="F13" s="40">
        <v>1</v>
      </c>
      <c r="G13" s="40">
        <v>0</v>
      </c>
      <c r="H13" s="41" t="s">
        <v>96</v>
      </c>
      <c r="I13" s="17" t="s">
        <v>94</v>
      </c>
      <c r="J13" s="42">
        <v>1</v>
      </c>
      <c r="K13" s="17">
        <v>10</v>
      </c>
      <c r="L13" s="18">
        <v>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>
        <v>0.025625</v>
      </c>
      <c r="Z13" s="22"/>
      <c r="AA13" s="22"/>
      <c r="AB13" s="23">
        <v>0.025625</v>
      </c>
      <c r="AC13" s="24">
        <v>0</v>
      </c>
      <c r="AD13" s="25">
        <v>0</v>
      </c>
      <c r="AE13" s="26">
        <v>0.025625</v>
      </c>
      <c r="AF13" s="27">
        <v>0.025625</v>
      </c>
      <c r="AG13" s="28">
        <v>0</v>
      </c>
      <c r="AH13" s="43">
        <v>5</v>
      </c>
      <c r="AI13" s="30">
        <v>2.4854586129753917</v>
      </c>
      <c r="AJ13" s="20"/>
      <c r="AK13" s="20"/>
      <c r="AL13" s="20"/>
      <c r="AM13" s="31">
        <v>0.030740740740740746</v>
      </c>
    </row>
    <row r="14" spans="1:39" ht="12.75">
      <c r="A14" s="44">
        <v>6</v>
      </c>
      <c r="B14" s="36" t="s">
        <v>80</v>
      </c>
      <c r="C14" s="39">
        <v>561</v>
      </c>
      <c r="D14" s="40">
        <v>5</v>
      </c>
      <c r="E14" s="40" t="s">
        <v>49</v>
      </c>
      <c r="F14" s="40">
        <v>3</v>
      </c>
      <c r="G14" s="40">
        <v>0</v>
      </c>
      <c r="H14" s="41" t="s">
        <v>93</v>
      </c>
      <c r="I14" s="17" t="s">
        <v>94</v>
      </c>
      <c r="J14" s="42">
        <v>1</v>
      </c>
      <c r="K14" s="17">
        <v>10</v>
      </c>
      <c r="L14" s="18">
        <v>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>
        <v>0.032615740740740744</v>
      </c>
      <c r="Z14" s="22">
        <v>0.002777777777777778</v>
      </c>
      <c r="AA14" s="22"/>
      <c r="AB14" s="23">
        <v>0.032615740740740744</v>
      </c>
      <c r="AC14" s="24">
        <v>0</v>
      </c>
      <c r="AD14" s="25">
        <v>0</v>
      </c>
      <c r="AE14" s="26">
        <v>0.032615740740740744</v>
      </c>
      <c r="AF14" s="27">
        <v>0.029837962962962965</v>
      </c>
      <c r="AG14" s="28">
        <v>0</v>
      </c>
      <c r="AH14" s="43">
        <v>6</v>
      </c>
      <c r="AI14" s="30">
        <v>1.0799776286353469</v>
      </c>
      <c r="AJ14" s="20"/>
      <c r="AK14" s="20"/>
      <c r="AL14" s="20"/>
      <c r="AM14" s="31">
        <v>0.0016550925925925934</v>
      </c>
    </row>
    <row r="15" spans="1:39" ht="12.75">
      <c r="A15" s="44">
        <v>7</v>
      </c>
      <c r="B15" s="36" t="s">
        <v>84</v>
      </c>
      <c r="C15" s="39">
        <v>553</v>
      </c>
      <c r="D15" s="40">
        <v>5</v>
      </c>
      <c r="E15" s="40" t="s">
        <v>49</v>
      </c>
      <c r="F15" s="40">
        <v>2</v>
      </c>
      <c r="G15" s="40">
        <v>0</v>
      </c>
      <c r="H15" s="41" t="s">
        <v>87</v>
      </c>
      <c r="I15" s="17" t="s">
        <v>82</v>
      </c>
      <c r="J15" s="42">
        <v>1</v>
      </c>
      <c r="K15" s="17">
        <v>10</v>
      </c>
      <c r="L15" s="18">
        <v>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>
        <v>0.03857638888888889</v>
      </c>
      <c r="Z15" s="22">
        <v>0.0050347222222222225</v>
      </c>
      <c r="AA15" s="22"/>
      <c r="AB15" s="23">
        <v>0.033541666666666664</v>
      </c>
      <c r="AC15" s="24">
        <v>0</v>
      </c>
      <c r="AD15" s="25">
        <v>0</v>
      </c>
      <c r="AE15" s="26">
        <v>0.033541666666666664</v>
      </c>
      <c r="AF15" s="27">
        <v>0.033541666666666664</v>
      </c>
      <c r="AG15" s="28">
        <v>0</v>
      </c>
      <c r="AH15" s="43">
        <v>7</v>
      </c>
      <c r="AI15" s="30">
        <v>1.1034675615212528</v>
      </c>
      <c r="AJ15" s="20"/>
      <c r="AK15" s="20"/>
      <c r="AL15" s="20"/>
      <c r="AM15" s="31">
        <v>0.002141203703703704</v>
      </c>
    </row>
    <row r="16" spans="1:39" ht="12.75">
      <c r="A16" s="44">
        <v>8</v>
      </c>
      <c r="B16" s="36" t="s">
        <v>86</v>
      </c>
      <c r="C16" s="39">
        <v>513</v>
      </c>
      <c r="D16" s="40">
        <v>5</v>
      </c>
      <c r="E16" s="40" t="s">
        <v>49</v>
      </c>
      <c r="F16" s="40">
        <v>1</v>
      </c>
      <c r="G16" s="40">
        <v>0</v>
      </c>
      <c r="H16" s="41" t="s">
        <v>56</v>
      </c>
      <c r="I16" s="17" t="s">
        <v>107</v>
      </c>
      <c r="J16" s="42">
        <v>2</v>
      </c>
      <c r="K16" s="17">
        <v>3</v>
      </c>
      <c r="L16" s="18"/>
      <c r="M16" s="19"/>
      <c r="N16" s="19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2"/>
      <c r="AA16" s="22"/>
      <c r="AB16" s="23" t="s">
        <v>57</v>
      </c>
      <c r="AC16" s="24">
        <v>0</v>
      </c>
      <c r="AD16" s="25">
        <v>0</v>
      </c>
      <c r="AE16" s="26" t="e">
        <v>#VALUE!</v>
      </c>
      <c r="AF16" s="27" t="s">
        <v>58</v>
      </c>
      <c r="AG16" s="28">
        <v>0</v>
      </c>
      <c r="AH16" s="29"/>
      <c r="AI16" s="30">
        <v>1.6208053691275168</v>
      </c>
      <c r="AJ16" s="20"/>
      <c r="AK16" s="20"/>
      <c r="AL16" s="20"/>
      <c r="AM16" s="31">
        <v>0.012847222222222222</v>
      </c>
    </row>
    <row r="17" ht="12.75">
      <c r="A17" s="45"/>
    </row>
    <row r="19" spans="9:28" ht="12.75" outlineLevel="1">
      <c r="I19" t="s">
        <v>42</v>
      </c>
      <c r="AB19" t="s">
        <v>99</v>
      </c>
    </row>
    <row r="20" ht="12.75" outlineLevel="1"/>
    <row r="21" spans="9:28" ht="12.75">
      <c r="I21" t="s">
        <v>43</v>
      </c>
      <c r="AB21" t="s">
        <v>100</v>
      </c>
    </row>
  </sheetData>
  <sheetProtection formatColumns="0" formatRows="0" deleteColumns="0" deleteRows="0" sort="0" autoFilter="0"/>
  <autoFilter ref="A8:Z16"/>
  <mergeCells count="7">
    <mergeCell ref="A7:H7"/>
    <mergeCell ref="A5:AL5"/>
    <mergeCell ref="A6:AL6"/>
    <mergeCell ref="A1:AL1"/>
    <mergeCell ref="A2:AL2"/>
    <mergeCell ref="A3:AL3"/>
    <mergeCell ref="A4:AL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85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M18"/>
  <sheetViews>
    <sheetView zoomScalePageLayoutView="0" workbookViewId="0" topLeftCell="A7">
      <selection activeCell="I9" sqref="I9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38" customWidth="1" outlineLevel="1"/>
    <col min="5" max="7" width="2.75390625" style="38" customWidth="1" outlineLevel="1"/>
    <col min="8" max="8" width="20.625" style="0" customWidth="1"/>
    <col min="9" max="9" width="21.875" style="0" customWidth="1"/>
    <col min="10" max="10" width="3.625" style="0" customWidth="1" outlineLevel="1"/>
    <col min="11" max="11" width="4.00390625" style="0" hidden="1" customWidth="1" outlineLevel="1"/>
    <col min="12" max="12" width="7.25390625" style="0" hidden="1" customWidth="1"/>
    <col min="13" max="19" width="3.625" style="0" customWidth="1"/>
    <col min="20" max="24" width="3.625" style="0" hidden="1" customWidth="1"/>
    <col min="25" max="25" width="7.25390625" style="0" hidden="1" customWidth="1"/>
    <col min="26" max="27" width="4.875" style="0" customWidth="1"/>
    <col min="28" max="28" width="8.125" style="0" customWidth="1"/>
    <col min="29" max="29" width="4.75390625" style="0" customWidth="1"/>
    <col min="30" max="30" width="3.625" style="0" customWidth="1"/>
    <col min="31" max="31" width="6.625" style="0" hidden="1" customWidth="1"/>
    <col min="32" max="32" width="10.125" style="0" customWidth="1"/>
    <col min="33" max="33" width="2.75390625" style="38" hidden="1" customWidth="1"/>
    <col min="34" max="34" width="3.375" style="0" customWidth="1"/>
    <col min="35" max="35" width="6.00390625" style="0" hidden="1" customWidth="1" outlineLevel="1"/>
    <col min="36" max="36" width="4.625" style="0" hidden="1" customWidth="1" outlineLevel="1"/>
    <col min="37" max="37" width="4.00390625" style="0" hidden="1" customWidth="1" outlineLevel="1"/>
    <col min="38" max="38" width="11.125" style="0" customWidth="1" collapsed="1"/>
    <col min="39" max="39" width="7.875" style="0" hidden="1" customWidth="1" outlineLevel="1"/>
    <col min="40" max="40" width="9.125" style="0" customWidth="1" collapsed="1"/>
  </cols>
  <sheetData>
    <row r="1" spans="1:38" ht="14.25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 ht="14.25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</row>
    <row r="3" spans="1:38" ht="14.2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38" ht="32.25" customHeight="1">
      <c r="A4" s="50" t="s">
        <v>101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ht="18.75" customHeight="1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15.75" customHeight="1">
      <c r="A6" s="48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2.75">
      <c r="A7" s="46">
        <v>41539</v>
      </c>
      <c r="B7" s="46"/>
      <c r="C7" s="46"/>
      <c r="D7" s="46"/>
      <c r="E7" s="46"/>
      <c r="F7" s="46"/>
      <c r="G7" s="46"/>
      <c r="H7" s="46"/>
      <c r="I7" s="1" t="s">
        <v>1</v>
      </c>
      <c r="J7" s="2"/>
      <c r="K7" s="3"/>
      <c r="L7" s="3"/>
      <c r="M7" s="3"/>
      <c r="N7" s="3" t="s">
        <v>2</v>
      </c>
      <c r="O7" s="3"/>
      <c r="S7" s="4"/>
      <c r="AE7" s="5" t="s">
        <v>3</v>
      </c>
      <c r="AF7" s="6"/>
      <c r="AG7" s="7" t="s">
        <v>3</v>
      </c>
      <c r="AL7" s="8" t="s">
        <v>104</v>
      </c>
    </row>
    <row r="8" spans="1:39" s="10" customFormat="1" ht="44.25" customHeight="1">
      <c r="A8" s="9" t="s">
        <v>4</v>
      </c>
      <c r="C8" s="9" t="s">
        <v>5</v>
      </c>
      <c r="D8" s="11" t="s">
        <v>6</v>
      </c>
      <c r="E8" s="11" t="s">
        <v>7</v>
      </c>
      <c r="F8" s="11" t="s">
        <v>8</v>
      </c>
      <c r="G8" s="12" t="s">
        <v>9</v>
      </c>
      <c r="H8" s="9" t="s">
        <v>10</v>
      </c>
      <c r="I8" s="9" t="s">
        <v>11</v>
      </c>
      <c r="J8" s="11" t="s">
        <v>12</v>
      </c>
      <c r="K8" s="11" t="s">
        <v>13</v>
      </c>
      <c r="L8" s="9" t="s">
        <v>14</v>
      </c>
      <c r="M8" s="11" t="s">
        <v>15</v>
      </c>
      <c r="N8" s="11" t="s">
        <v>16</v>
      </c>
      <c r="O8" s="11" t="s">
        <v>17</v>
      </c>
      <c r="P8" s="11" t="s">
        <v>18</v>
      </c>
      <c r="Q8" s="11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9" t="s">
        <v>27</v>
      </c>
      <c r="Z8" s="11" t="s">
        <v>28</v>
      </c>
      <c r="AA8" s="13" t="s">
        <v>29</v>
      </c>
      <c r="AB8" s="11" t="s">
        <v>30</v>
      </c>
      <c r="AC8" s="11" t="s">
        <v>31</v>
      </c>
      <c r="AD8" s="11" t="s">
        <v>32</v>
      </c>
      <c r="AE8" s="11" t="s">
        <v>33</v>
      </c>
      <c r="AF8" s="11" t="s">
        <v>33</v>
      </c>
      <c r="AG8" s="11" t="s">
        <v>34</v>
      </c>
      <c r="AH8" s="11" t="s">
        <v>35</v>
      </c>
      <c r="AI8" s="14" t="s">
        <v>36</v>
      </c>
      <c r="AJ8" s="14" t="s">
        <v>37</v>
      </c>
      <c r="AK8" s="14" t="s">
        <v>38</v>
      </c>
      <c r="AL8" s="9" t="s">
        <v>39</v>
      </c>
      <c r="AM8" s="15" t="s">
        <v>40</v>
      </c>
    </row>
    <row r="9" spans="1:39" ht="12.75">
      <c r="A9" s="44">
        <v>1</v>
      </c>
      <c r="B9" s="36" t="s">
        <v>88</v>
      </c>
      <c r="C9" s="39">
        <v>512</v>
      </c>
      <c r="D9" s="40">
        <v>5</v>
      </c>
      <c r="E9" s="40" t="s">
        <v>53</v>
      </c>
      <c r="F9" s="40">
        <v>4</v>
      </c>
      <c r="G9" s="40">
        <v>0</v>
      </c>
      <c r="H9" s="41" t="s">
        <v>54</v>
      </c>
      <c r="I9" s="17" t="s">
        <v>107</v>
      </c>
      <c r="J9" s="42">
        <v>1</v>
      </c>
      <c r="K9" s="17">
        <v>10</v>
      </c>
      <c r="L9" s="18">
        <v>0</v>
      </c>
      <c r="M9" s="19"/>
      <c r="N9" s="19"/>
      <c r="O9" s="19"/>
      <c r="P9" s="20"/>
      <c r="Q9" s="20"/>
      <c r="R9" s="20"/>
      <c r="S9" s="20"/>
      <c r="T9" s="20"/>
      <c r="U9" s="20"/>
      <c r="V9" s="20"/>
      <c r="W9" s="20"/>
      <c r="X9" s="20"/>
      <c r="Y9" s="21">
        <v>0.04457175925925926</v>
      </c>
      <c r="Z9" s="22"/>
      <c r="AA9" s="22"/>
      <c r="AB9" s="23">
        <v>0.04457175925925926</v>
      </c>
      <c r="AC9" s="24">
        <v>0</v>
      </c>
      <c r="AD9" s="25">
        <v>0</v>
      </c>
      <c r="AE9" s="26">
        <v>0.04457175925925926</v>
      </c>
      <c r="AF9" s="27">
        <v>0.04457175925925926</v>
      </c>
      <c r="AG9" s="28">
        <v>4</v>
      </c>
      <c r="AH9" s="43">
        <v>1</v>
      </c>
      <c r="AI9" s="30" t="s">
        <v>58</v>
      </c>
      <c r="AJ9" s="20"/>
      <c r="AK9" s="20"/>
      <c r="AL9" s="20"/>
      <c r="AM9" s="31" t="s">
        <v>58</v>
      </c>
    </row>
    <row r="10" spans="1:39" ht="12.75">
      <c r="A10" s="44">
        <v>2</v>
      </c>
      <c r="B10" s="37" t="s">
        <v>97</v>
      </c>
      <c r="C10" s="39">
        <v>555</v>
      </c>
      <c r="D10" s="40">
        <v>5</v>
      </c>
      <c r="E10" s="40" t="s">
        <v>53</v>
      </c>
      <c r="F10" s="40">
        <v>4</v>
      </c>
      <c r="G10" s="40">
        <v>0</v>
      </c>
      <c r="H10" s="41" t="s">
        <v>91</v>
      </c>
      <c r="I10" s="17" t="s">
        <v>82</v>
      </c>
      <c r="J10" s="42">
        <v>3</v>
      </c>
      <c r="K10" s="17">
        <v>1</v>
      </c>
      <c r="L10" s="18">
        <v>0</v>
      </c>
      <c r="M10" s="20"/>
      <c r="N10" s="20"/>
      <c r="O10" s="20"/>
      <c r="P10" s="20"/>
      <c r="Q10" s="20" t="s">
        <v>41</v>
      </c>
      <c r="R10" s="20"/>
      <c r="S10" s="20"/>
      <c r="T10" s="20"/>
      <c r="U10" s="20"/>
      <c r="V10" s="20"/>
      <c r="W10" s="20"/>
      <c r="X10" s="20"/>
      <c r="Y10" s="21">
        <v>0.05797453703703703</v>
      </c>
      <c r="Z10" s="22"/>
      <c r="AA10" s="22"/>
      <c r="AB10" s="23">
        <v>0.05797453703703703</v>
      </c>
      <c r="AC10" s="24">
        <v>0</v>
      </c>
      <c r="AD10" s="25">
        <v>1</v>
      </c>
      <c r="AE10" s="26">
        <v>0.05797453703703703</v>
      </c>
      <c r="AF10" s="27" t="s">
        <v>71</v>
      </c>
      <c r="AG10" s="28">
        <v>4</v>
      </c>
      <c r="AH10" s="29" t="s">
        <v>58</v>
      </c>
      <c r="AI10" s="30" t="s">
        <v>58</v>
      </c>
      <c r="AJ10" s="20"/>
      <c r="AK10" s="20"/>
      <c r="AL10" s="20"/>
      <c r="AM10" s="31" t="s">
        <v>58</v>
      </c>
    </row>
    <row r="11" spans="1:39" ht="12.75">
      <c r="A11" s="44">
        <v>3</v>
      </c>
      <c r="B11" s="36" t="s">
        <v>90</v>
      </c>
      <c r="C11" s="39">
        <v>531</v>
      </c>
      <c r="D11" s="40">
        <v>5</v>
      </c>
      <c r="E11" s="40" t="s">
        <v>53</v>
      </c>
      <c r="F11" s="40">
        <v>1</v>
      </c>
      <c r="G11" s="40">
        <v>0</v>
      </c>
      <c r="H11" s="41" t="s">
        <v>75</v>
      </c>
      <c r="I11" s="17" t="s">
        <v>76</v>
      </c>
      <c r="J11" s="42" t="s">
        <v>51</v>
      </c>
      <c r="K11" s="17">
        <v>30</v>
      </c>
      <c r="L11" s="18"/>
      <c r="M11" s="19"/>
      <c r="N11" s="19"/>
      <c r="O11" s="19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2"/>
      <c r="AA11" s="22"/>
      <c r="AB11" s="23" t="s">
        <v>57</v>
      </c>
      <c r="AC11" s="24">
        <v>0</v>
      </c>
      <c r="AD11" s="25">
        <v>0</v>
      </c>
      <c r="AE11" s="26" t="e">
        <v>#VALUE!</v>
      </c>
      <c r="AF11" s="27" t="s">
        <v>58</v>
      </c>
      <c r="AG11" s="28">
        <v>1</v>
      </c>
      <c r="AH11" s="29"/>
      <c r="AI11" s="30" t="s">
        <v>58</v>
      </c>
      <c r="AJ11" s="20"/>
      <c r="AK11" s="20"/>
      <c r="AL11" s="20"/>
      <c r="AM11" s="31" t="s">
        <v>58</v>
      </c>
    </row>
    <row r="12" spans="1:39" ht="12.75">
      <c r="A12" s="44">
        <v>4</v>
      </c>
      <c r="B12" s="37" t="s">
        <v>92</v>
      </c>
      <c r="C12" s="39">
        <v>554</v>
      </c>
      <c r="D12" s="40">
        <v>5</v>
      </c>
      <c r="E12" s="40" t="s">
        <v>53</v>
      </c>
      <c r="F12" s="40">
        <v>0</v>
      </c>
      <c r="G12" s="40">
        <v>0</v>
      </c>
      <c r="H12" s="41" t="s">
        <v>89</v>
      </c>
      <c r="I12" s="17" t="s">
        <v>82</v>
      </c>
      <c r="J12" s="42">
        <v>1</v>
      </c>
      <c r="K12" s="17">
        <v>10</v>
      </c>
      <c r="L12" s="1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2"/>
      <c r="AA12" s="22"/>
      <c r="AB12" s="23" t="s">
        <v>57</v>
      </c>
      <c r="AC12" s="24">
        <v>0</v>
      </c>
      <c r="AD12" s="25">
        <v>0</v>
      </c>
      <c r="AE12" s="26" t="e">
        <v>#VALUE!</v>
      </c>
      <c r="AF12" s="27" t="s">
        <v>58</v>
      </c>
      <c r="AG12" s="28">
        <v>0</v>
      </c>
      <c r="AH12" s="29"/>
      <c r="AI12" s="30">
        <v>1.5760626398210293</v>
      </c>
      <c r="AJ12" s="20"/>
      <c r="AK12" s="20"/>
      <c r="AL12" s="20"/>
      <c r="AM12" s="31">
        <v>0.011921296296296301</v>
      </c>
    </row>
    <row r="13" spans="1:39" ht="12.75">
      <c r="A13" s="44">
        <v>5</v>
      </c>
      <c r="B13" s="37" t="s">
        <v>95</v>
      </c>
      <c r="C13" s="39">
        <v>563</v>
      </c>
      <c r="D13" s="40">
        <v>5</v>
      </c>
      <c r="E13" s="40" t="s">
        <v>53</v>
      </c>
      <c r="F13" s="40">
        <v>4</v>
      </c>
      <c r="G13" s="40">
        <v>0</v>
      </c>
      <c r="H13" s="41" t="s">
        <v>98</v>
      </c>
      <c r="I13" s="17" t="s">
        <v>94</v>
      </c>
      <c r="J13" s="42">
        <v>2</v>
      </c>
      <c r="K13" s="17">
        <v>3</v>
      </c>
      <c r="L13" s="18"/>
      <c r="M13" s="19"/>
      <c r="N13" s="19"/>
      <c r="O13" s="19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2"/>
      <c r="AA13" s="22"/>
      <c r="AB13" s="23" t="s">
        <v>57</v>
      </c>
      <c r="AC13" s="24">
        <v>0</v>
      </c>
      <c r="AD13" s="25">
        <v>0</v>
      </c>
      <c r="AE13" s="26" t="e">
        <v>#VALUE!</v>
      </c>
      <c r="AF13" s="27" t="s">
        <v>58</v>
      </c>
      <c r="AG13" s="28">
        <v>0</v>
      </c>
      <c r="AH13" s="29"/>
      <c r="AI13" s="30">
        <v>1.238255033557047</v>
      </c>
      <c r="AJ13" s="20"/>
      <c r="AK13" s="20"/>
      <c r="AL13" s="20"/>
      <c r="AM13" s="31">
        <v>0.004930555555555556</v>
      </c>
    </row>
    <row r="16" spans="9:28" ht="12.75" outlineLevel="1">
      <c r="I16" t="s">
        <v>42</v>
      </c>
      <c r="AB16" t="s">
        <v>99</v>
      </c>
    </row>
    <row r="17" ht="12.75" outlineLevel="1"/>
    <row r="18" spans="9:28" ht="12.75">
      <c r="I18" t="s">
        <v>43</v>
      </c>
      <c r="AB18" t="s">
        <v>100</v>
      </c>
    </row>
  </sheetData>
  <sheetProtection formatColumns="0" formatRows="0" deleteColumns="0" deleteRows="0" sort="0" autoFilter="0"/>
  <autoFilter ref="A8:Z13"/>
  <mergeCells count="7">
    <mergeCell ref="A7:H7"/>
    <mergeCell ref="A5:AL5"/>
    <mergeCell ref="A6:AL6"/>
    <mergeCell ref="A1:AL1"/>
    <mergeCell ref="A2:AL2"/>
    <mergeCell ref="A3:AL3"/>
    <mergeCell ref="A4:AL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85" r:id="rId3"/>
  <headerFooter alignWithMargins="0">
    <oddHeader>&amp;R&amp;D           &amp;T</oddHeader>
    <oddFooter>&amp;RСтраница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туротдел</cp:lastModifiedBy>
  <dcterms:created xsi:type="dcterms:W3CDTF">2013-09-23T07:24:08Z</dcterms:created>
  <dcterms:modified xsi:type="dcterms:W3CDTF">2013-09-26T13:17:07Z</dcterms:modified>
  <cp:category/>
  <cp:version/>
  <cp:contentType/>
  <cp:contentStatus/>
</cp:coreProperties>
</file>