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1"/>
  </bookViews>
  <sheets>
    <sheet name="юноши" sheetId="1" r:id="rId1"/>
    <sheet name="юноши-девушки" sheetId="2" r:id="rId2"/>
    <sheet name="юниоры" sheetId="3" r:id="rId3"/>
    <sheet name="юниоры-юниорки" sheetId="4" r:id="rId4"/>
    <sheet name="мужчины" sheetId="5" r:id="rId5"/>
    <sheet name="мужчины-женщины" sheetId="6" r:id="rId6"/>
  </sheets>
  <definedNames>
    <definedName name="tab2" localSheetId="5">'мужчины-женщины'!$B$9:$AB$11</definedName>
    <definedName name="tab2" localSheetId="3">'юниоры-юниорки'!$B$9:$AB$17</definedName>
    <definedName name="tab2">'юноши-девушки'!$B$9:$AB$21</definedName>
    <definedName name="tab3" localSheetId="4">'мужчины'!$B$9:$AB$10</definedName>
    <definedName name="tab3" localSheetId="2">'юниоры'!$B$9:$AB$12</definedName>
    <definedName name="tab3">'юноши'!$B$9:$AB$17</definedName>
    <definedName name="tablica" localSheetId="5">'мужчины-женщины'!$B$9:$AB$11</definedName>
    <definedName name="tablica" localSheetId="3">'юниоры-юниорки'!$B$9:$AB$17</definedName>
    <definedName name="tablica" localSheetId="1">'юноши-девушки'!$B$9:$AB$21</definedName>
  </definedNames>
  <calcPr fullCalcOnLoad="1"/>
</workbook>
</file>

<file path=xl/comments1.xml><?xml version="1.0" encoding="utf-8"?>
<comments xmlns="http://schemas.openxmlformats.org/spreadsheetml/2006/main">
  <authors>
    <author>Pragma</author>
    <author>Отдел</author>
  </authors>
  <commentList>
    <comment ref="AB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O7" authorId="1">
      <text>
        <r>
          <rPr>
            <b/>
            <sz val="8"/>
            <rFont val="Tahoma"/>
            <family val="0"/>
          </rPr>
          <t>Внести название</t>
        </r>
      </text>
    </comment>
    <comment ref="Y7" authorId="1">
      <text>
        <r>
          <rPr>
            <b/>
            <sz val="8"/>
            <rFont val="Tahoma"/>
            <family val="0"/>
          </rPr>
          <t>Время штрафного балла</t>
        </r>
      </text>
    </comment>
  </commentList>
</comments>
</file>

<file path=xl/comments2.xml><?xml version="1.0" encoding="utf-8"?>
<comments xmlns="http://schemas.openxmlformats.org/spreadsheetml/2006/main">
  <authors>
    <author>Pragma</author>
    <author>Отдел</author>
  </authors>
  <commentList>
    <comment ref="AB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O7" authorId="1">
      <text>
        <r>
          <rPr>
            <b/>
            <sz val="8"/>
            <rFont val="Tahoma"/>
            <family val="0"/>
          </rPr>
          <t>Внести название</t>
        </r>
      </text>
    </comment>
    <comment ref="Y7" authorId="1">
      <text>
        <r>
          <rPr>
            <b/>
            <sz val="8"/>
            <rFont val="Tahoma"/>
            <family val="0"/>
          </rPr>
          <t>Время штрафного балла</t>
        </r>
      </text>
    </comment>
  </commentList>
</comments>
</file>

<file path=xl/comments3.xml><?xml version="1.0" encoding="utf-8"?>
<comments xmlns="http://schemas.openxmlformats.org/spreadsheetml/2006/main">
  <authors>
    <author>Pragma</author>
    <author>Отдел</author>
  </authors>
  <commentList>
    <comment ref="AB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O7" authorId="1">
      <text>
        <r>
          <rPr>
            <b/>
            <sz val="8"/>
            <rFont val="Tahoma"/>
            <family val="0"/>
          </rPr>
          <t>Внести название</t>
        </r>
      </text>
    </comment>
    <comment ref="Y7" authorId="1">
      <text>
        <r>
          <rPr>
            <b/>
            <sz val="8"/>
            <rFont val="Tahoma"/>
            <family val="0"/>
          </rPr>
          <t>Время штрафного балла</t>
        </r>
      </text>
    </comment>
  </commentList>
</comments>
</file>

<file path=xl/comments4.xml><?xml version="1.0" encoding="utf-8"?>
<comments xmlns="http://schemas.openxmlformats.org/spreadsheetml/2006/main">
  <authors>
    <author>Pragma</author>
    <author>Отдел</author>
  </authors>
  <commentList>
    <comment ref="AB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O7" authorId="1">
      <text>
        <r>
          <rPr>
            <b/>
            <sz val="8"/>
            <rFont val="Tahoma"/>
            <family val="0"/>
          </rPr>
          <t>Внести название</t>
        </r>
      </text>
    </comment>
    <comment ref="Y7" authorId="1">
      <text>
        <r>
          <rPr>
            <b/>
            <sz val="8"/>
            <rFont val="Tahoma"/>
            <family val="0"/>
          </rPr>
          <t>Время штрафного балла</t>
        </r>
      </text>
    </comment>
  </commentList>
</comments>
</file>

<file path=xl/comments5.xml><?xml version="1.0" encoding="utf-8"?>
<comments xmlns="http://schemas.openxmlformats.org/spreadsheetml/2006/main">
  <authors>
    <author>Pragma</author>
    <author>Отдел</author>
  </authors>
  <commentList>
    <comment ref="AB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O7" authorId="1">
      <text>
        <r>
          <rPr>
            <b/>
            <sz val="8"/>
            <rFont val="Tahoma"/>
            <family val="0"/>
          </rPr>
          <t>Внести название</t>
        </r>
      </text>
    </comment>
    <comment ref="Y7" authorId="1">
      <text>
        <r>
          <rPr>
            <b/>
            <sz val="8"/>
            <rFont val="Tahoma"/>
            <family val="0"/>
          </rPr>
          <t>Время штрафного балла</t>
        </r>
      </text>
    </comment>
  </commentList>
</comments>
</file>

<file path=xl/comments6.xml><?xml version="1.0" encoding="utf-8"?>
<comments xmlns="http://schemas.openxmlformats.org/spreadsheetml/2006/main">
  <authors>
    <author>Pragma</author>
    <author>Отдел</author>
  </authors>
  <commentList>
    <comment ref="AB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O7" authorId="1">
      <text>
        <r>
          <rPr>
            <b/>
            <sz val="8"/>
            <rFont val="Tahoma"/>
            <family val="0"/>
          </rPr>
          <t>Внести название</t>
        </r>
      </text>
    </comment>
    <comment ref="Y7" authorId="1">
      <text>
        <r>
          <rPr>
            <b/>
            <sz val="8"/>
            <rFont val="Tahoma"/>
            <family val="0"/>
          </rPr>
          <t>Время штрафного балла</t>
        </r>
      </text>
    </comment>
  </commentList>
</comments>
</file>

<file path=xl/sharedStrings.xml><?xml version="1.0" encoding="utf-8"?>
<sst xmlns="http://schemas.openxmlformats.org/spreadsheetml/2006/main" count="502" uniqueCount="152">
  <si>
    <t>Протокол результатов дистанции-пешеходная-связка (0840241411Я)</t>
  </si>
  <si>
    <t xml:space="preserve">Ранг дистанции  - </t>
  </si>
  <si>
    <t>Возрастная группа</t>
  </si>
  <si>
    <t>скр</t>
  </si>
  <si>
    <t>№ п/п</t>
  </si>
  <si>
    <t>№ команды</t>
  </si>
  <si>
    <t>№ связки</t>
  </si>
  <si>
    <t>Группа</t>
  </si>
  <si>
    <t>Ком.старт</t>
  </si>
  <si>
    <t>Состав связки</t>
  </si>
  <si>
    <t>Команда</t>
  </si>
  <si>
    <t>Ранг</t>
  </si>
  <si>
    <t>Старт</t>
  </si>
  <si>
    <t>Этап 1</t>
  </si>
  <si>
    <t>Этап 2</t>
  </si>
  <si>
    <t>Этап 3</t>
  </si>
  <si>
    <t>Этап 4</t>
  </si>
  <si>
    <t>Этап 5</t>
  </si>
  <si>
    <t>Этап 6</t>
  </si>
  <si>
    <t>Этап 7</t>
  </si>
  <si>
    <t>Этап 8</t>
  </si>
  <si>
    <t>Этап 9</t>
  </si>
  <si>
    <t>Этап 10</t>
  </si>
  <si>
    <t>Этап 11</t>
  </si>
  <si>
    <t>Этап 12</t>
  </si>
  <si>
    <t>Финиш</t>
  </si>
  <si>
    <t>Отсечка</t>
  </si>
  <si>
    <t>Время работы на дистанции</t>
  </si>
  <si>
    <t>Сумма штрафов</t>
  </si>
  <si>
    <t>Кол-во снятий</t>
  </si>
  <si>
    <t>Результат</t>
  </si>
  <si>
    <t>служебка</t>
  </si>
  <si>
    <t>Место</t>
  </si>
  <si>
    <t>Процент от времени победителя</t>
  </si>
  <si>
    <t>Выполнение разряда</t>
  </si>
  <si>
    <t>Подтверждение разряда</t>
  </si>
  <si>
    <t>Примечание</t>
  </si>
  <si>
    <t>Отставание от лидера</t>
  </si>
  <si>
    <t>М</t>
  </si>
  <si>
    <t>Загадов Александр, Кошелев Олег</t>
  </si>
  <si>
    <t>ПензоблСЮТур (70)</t>
  </si>
  <si>
    <t>26М</t>
  </si>
  <si>
    <t xml:space="preserve"> Чевтаев Роман (),  Теплицкий Георгий (),     </t>
  </si>
  <si>
    <t>Путь-5</t>
  </si>
  <si>
    <t>сн</t>
  </si>
  <si>
    <t>38М</t>
  </si>
  <si>
    <t xml:space="preserve">    Чистяков Иван (2), Поляков Роман (2),   </t>
  </si>
  <si>
    <t>МОУСОШ № 69-1</t>
  </si>
  <si>
    <t>34М</t>
  </si>
  <si>
    <t xml:space="preserve">Тостихин Данила (3), Лебедев Станислав (3),       </t>
  </si>
  <si>
    <t>25М</t>
  </si>
  <si>
    <t xml:space="preserve">  Манторов Иван (), Панфилов Павел (),     </t>
  </si>
  <si>
    <t>Путь-4</t>
  </si>
  <si>
    <t>35М</t>
  </si>
  <si>
    <t>21М</t>
  </si>
  <si>
    <t>Кяшкин Антон, Родионов Игорь (3ю)</t>
  </si>
  <si>
    <t>28М</t>
  </si>
  <si>
    <t xml:space="preserve"> Попов Николай (2), Соломатин Николай (2),      </t>
  </si>
  <si>
    <t>Т/к"Зебра"-1</t>
  </si>
  <si>
    <t>27М</t>
  </si>
  <si>
    <t xml:space="preserve">Морозов Павел (3ю),  Кулебаев Константин (2ю),      </t>
  </si>
  <si>
    <t>Кузнецк</t>
  </si>
  <si>
    <t>33М</t>
  </si>
  <si>
    <t xml:space="preserve">Палин Денис (2),  Игнатов Антон (2),      </t>
  </si>
  <si>
    <t>ГОЧС № 70</t>
  </si>
  <si>
    <t>32М</t>
  </si>
  <si>
    <t>Вржижевский Влад (3), Гервятовский Алексей (3)</t>
  </si>
  <si>
    <t>24М</t>
  </si>
  <si>
    <t>Макаров Илья (2), Тюин Павел (2)</t>
  </si>
  <si>
    <t>23М</t>
  </si>
  <si>
    <t xml:space="preserve">  Давыдов Дмитрий (2),  Прокаев Виктор (2),    </t>
  </si>
  <si>
    <t>Путь-2</t>
  </si>
  <si>
    <t>31М</t>
  </si>
  <si>
    <t xml:space="preserve">  Афанасьев Михаил (2), Богатырев Павел (1),     </t>
  </si>
  <si>
    <t>ПГУ</t>
  </si>
  <si>
    <t>22М</t>
  </si>
  <si>
    <t>Путь-1</t>
  </si>
  <si>
    <t xml:space="preserve">Время опубликования  </t>
  </si>
  <si>
    <t>Главный судья</t>
  </si>
  <si>
    <t>Главный секретарь</t>
  </si>
  <si>
    <t>21С</t>
  </si>
  <si>
    <t>Буланов Антон (3), Васильева Кристина (2)</t>
  </si>
  <si>
    <t>22С</t>
  </si>
  <si>
    <t xml:space="preserve">Тихонова Мария (),  Афонин Антон (),      </t>
  </si>
  <si>
    <t>23С</t>
  </si>
  <si>
    <t>Фокин Кирилл (2ю), Магдеева Диана</t>
  </si>
  <si>
    <t>ЦДЮТиЭ (Экстрим)</t>
  </si>
  <si>
    <t>24С</t>
  </si>
  <si>
    <t xml:space="preserve"> Зотова Дарья (2ю),  Пеганова Анастасия (3),     </t>
  </si>
  <si>
    <t>25С</t>
  </si>
  <si>
    <t xml:space="preserve">Горемыкин Никита (2), Елина Ирина (2),       </t>
  </si>
  <si>
    <t>26С</t>
  </si>
  <si>
    <t xml:space="preserve">     Лялина Ирина (),  Акишева Любовь ()</t>
  </si>
  <si>
    <t>27С</t>
  </si>
  <si>
    <t xml:space="preserve">Грошева Анастасия (), Орлов Даниил (),       </t>
  </si>
  <si>
    <t>28С</t>
  </si>
  <si>
    <t>Дятлов Антон, Евстигнеева Олеся</t>
  </si>
  <si>
    <t>29С</t>
  </si>
  <si>
    <t xml:space="preserve">Бойченко Никита (), Василенко Ольга (),    </t>
  </si>
  <si>
    <t>МОУСОШ № 69-2</t>
  </si>
  <si>
    <t>30С</t>
  </si>
  <si>
    <t>Семиков Михаил, Мороз Татьяна (2ю)</t>
  </si>
  <si>
    <t>31С</t>
  </si>
  <si>
    <t xml:space="preserve">   Варюхина Ангелина (б/р), Кузнецова Надежда (б/р),    </t>
  </si>
  <si>
    <t>ЦДЮТиЭ (76)</t>
  </si>
  <si>
    <t>32С</t>
  </si>
  <si>
    <t xml:space="preserve">Балашов Павел (2),   Абрамова Полина (2),     </t>
  </si>
  <si>
    <t>33С</t>
  </si>
  <si>
    <t>Морозов Алексей (3), Вавилова Анастасия (3)</t>
  </si>
  <si>
    <t>34С</t>
  </si>
  <si>
    <t>Авдонина Ольга (1), Цереленко Полина</t>
  </si>
  <si>
    <t>35С</t>
  </si>
  <si>
    <t>Мякиньков Павел (2), Климова Юлия (2)</t>
  </si>
  <si>
    <t>Т/к"Зебра"-3</t>
  </si>
  <si>
    <t>36С</t>
  </si>
  <si>
    <t xml:space="preserve">  Аксенова Дарья (3), Перов Михаил (3),     </t>
  </si>
  <si>
    <t>Сосновка</t>
  </si>
  <si>
    <t>37С</t>
  </si>
  <si>
    <t xml:space="preserve"> Овтин Артём (2), Латонова Яна (2),      </t>
  </si>
  <si>
    <t>Т/к "Зебра"-3</t>
  </si>
  <si>
    <t>38С</t>
  </si>
  <si>
    <t>Ахмеров Ринат (2), Сучилина Ирина (1)</t>
  </si>
  <si>
    <t>С</t>
  </si>
  <si>
    <t xml:space="preserve">Андреев Никита (2), Коновалова Евгения (2),       </t>
  </si>
  <si>
    <t>40С</t>
  </si>
  <si>
    <t>Зотов Александр, Грунина Наталья (1)</t>
  </si>
  <si>
    <t xml:space="preserve">Симакин Михаил (2), Малыхина Дарья (2),       </t>
  </si>
  <si>
    <t>Никитина Вероника (2), Панкина Ангелина</t>
  </si>
  <si>
    <t xml:space="preserve">Сурков Андрей (кмс), Макарова Евгения (кмс),       </t>
  </si>
  <si>
    <t xml:space="preserve">Мастерова Дарья (2),  Простов Антон (),      </t>
  </si>
  <si>
    <t>Т/к "Зебра"-2</t>
  </si>
  <si>
    <t xml:space="preserve">Лазутов Евгений (3), Киселев Сергей (2),       </t>
  </si>
  <si>
    <t xml:space="preserve">  Андрев Михаил (2),  Измайлова Елена (3),    </t>
  </si>
  <si>
    <t>сход</t>
  </si>
  <si>
    <t>Мужчины/женщины</t>
  </si>
  <si>
    <t>Комитет Пензенской области по физической культуре, спорту и туризму</t>
  </si>
  <si>
    <t>Министерство образования Пензенской области</t>
  </si>
  <si>
    <t>ГАОУДОД Пензенская областная станция юных туристов</t>
  </si>
  <si>
    <t>Областные соревнования по спортивному туризму в закрытых помещениях
Дисциплина дистанции-пешеходные</t>
  </si>
  <si>
    <t>Класс дистанций - 2</t>
  </si>
  <si>
    <t/>
  </si>
  <si>
    <t>г. Пенза, ул. Чаадаева,119</t>
  </si>
  <si>
    <t>Сход</t>
  </si>
  <si>
    <t>Чулин А.В., СС1К, г. Пенза</t>
  </si>
  <si>
    <t>Кознова А.В., СС2К, г. Пенза</t>
  </si>
  <si>
    <t>мужчины</t>
  </si>
  <si>
    <t>Прев. КВ</t>
  </si>
  <si>
    <t>юниоры/юниорки</t>
  </si>
  <si>
    <t>юниоры</t>
  </si>
  <si>
    <t>Не старт</t>
  </si>
  <si>
    <t>юноши/девушки</t>
  </si>
  <si>
    <t>юноши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</si>
</sst>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[$-FC19]d\ mmmm\ yyyy\ &quot;г.&quot;"/>
    <numFmt numFmtId="166" formatCode="[$-F800]dddd\,\ mmmm\ dd\,\ yyyy"/>
    <numFmt numFmtId="167" formatCode="0.0"/>
  </numFmts>
  <fonts count="18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i/>
      <sz val="9"/>
      <name val="Arial Cyr"/>
      <family val="0"/>
    </font>
    <font>
      <b/>
      <sz val="11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7"/>
      <name val="Arial Cyr"/>
      <family val="0"/>
    </font>
    <font>
      <i/>
      <sz val="8"/>
      <name val="Arial Cyr"/>
      <family val="0"/>
    </font>
    <font>
      <b/>
      <sz val="10"/>
      <color indexed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1" fontId="8" fillId="0" borderId="0" xfId="0" applyNumberFormat="1" applyFont="1" applyAlignment="1">
      <alignment/>
    </xf>
    <xf numFmtId="21" fontId="9" fillId="0" borderId="0" xfId="0" applyNumberFormat="1" applyFont="1" applyAlignment="1">
      <alignment/>
    </xf>
    <xf numFmtId="21" fontId="8" fillId="0" borderId="0" xfId="0" applyNumberFormat="1" applyFont="1" applyAlignment="1" applyProtection="1">
      <alignment/>
      <protection locked="0"/>
    </xf>
    <xf numFmtId="21" fontId="10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1" fillId="0" borderId="1" xfId="0" applyFont="1" applyFill="1" applyBorder="1" applyAlignment="1">
      <alignment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 shrinkToFit="1"/>
    </xf>
    <xf numFmtId="0" fontId="2" fillId="0" borderId="1" xfId="0" applyFont="1" applyFill="1" applyBorder="1" applyAlignment="1">
      <alignment vertical="top"/>
    </xf>
    <xf numFmtId="21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21" fontId="0" fillId="0" borderId="1" xfId="0" applyNumberFormat="1" applyBorder="1" applyAlignment="1">
      <alignment vertical="top"/>
    </xf>
    <xf numFmtId="45" fontId="12" fillId="0" borderId="1" xfId="0" applyNumberFormat="1" applyFont="1" applyBorder="1" applyAlignment="1">
      <alignment vertical="top"/>
    </xf>
    <xf numFmtId="45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0" fillId="0" borderId="1" xfId="0" applyNumberFormat="1" applyBorder="1" applyAlignment="1">
      <alignment vertical="top"/>
    </xf>
    <xf numFmtId="21" fontId="2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164" fontId="1" fillId="0" borderId="1" xfId="17" applyNumberFormat="1" applyFont="1" applyBorder="1" applyAlignment="1">
      <alignment vertical="top"/>
    </xf>
    <xf numFmtId="21" fontId="13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2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Alignment="1">
      <alignment horizontal="right"/>
    </xf>
    <xf numFmtId="1" fontId="0" fillId="0" borderId="1" xfId="0" applyNumberForma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21" fontId="0" fillId="0" borderId="1" xfId="0" applyNumberFormat="1" applyFont="1" applyBorder="1" applyAlignment="1" applyProtection="1">
      <alignment vertical="top" shrinkToFit="1"/>
      <protection locked="0"/>
    </xf>
    <xf numFmtId="0" fontId="0" fillId="0" borderId="1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21" fontId="0" fillId="0" borderId="1" xfId="0" applyNumberFormat="1" applyBorder="1" applyAlignment="1" applyProtection="1">
      <alignment vertical="top"/>
      <protection locked="0"/>
    </xf>
    <xf numFmtId="45" fontId="12" fillId="0" borderId="1" xfId="0" applyNumberFormat="1" applyFont="1" applyBorder="1" applyAlignment="1" applyProtection="1">
      <alignment vertical="top"/>
      <protection locked="0"/>
    </xf>
    <xf numFmtId="21" fontId="13" fillId="0" borderId="1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21" fontId="0" fillId="0" borderId="1" xfId="0" applyNumberFormat="1" applyFont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0" borderId="2" xfId="0" applyFill="1" applyBorder="1" applyAlignment="1">
      <alignment/>
    </xf>
    <xf numFmtId="45" fontId="2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166" fontId="6" fillId="0" borderId="3" xfId="0" applyNumberFormat="1" applyFont="1" applyBorder="1" applyAlignment="1">
      <alignment horizontal="left"/>
    </xf>
    <xf numFmtId="22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I26"/>
  <sheetViews>
    <sheetView workbookViewId="0" topLeftCell="A2">
      <selection activeCell="AK8" sqref="AK8"/>
    </sheetView>
  </sheetViews>
  <sheetFormatPr defaultColWidth="9.00390625" defaultRowHeight="12.75" outlineLevelRow="1" outlineLevelCol="1"/>
  <cols>
    <col min="1" max="1" width="3.875" style="0" customWidth="1"/>
    <col min="2" max="2" width="5.625" style="0" customWidth="1"/>
    <col min="3" max="3" width="5.625" style="0" hidden="1" customWidth="1"/>
    <col min="4" max="4" width="2.625" style="35" hidden="1" customWidth="1" outlineLevel="1"/>
    <col min="5" max="5" width="2.75390625" style="35" hidden="1" customWidth="1" outlineLevel="1"/>
    <col min="6" max="6" width="21.75390625" style="0" customWidth="1" collapsed="1"/>
    <col min="7" max="7" width="14.375" style="0" customWidth="1"/>
    <col min="8" max="8" width="4.00390625" style="0" hidden="1" customWidth="1"/>
    <col min="9" max="9" width="8.625" style="0" hidden="1" customWidth="1"/>
    <col min="10" max="15" width="3.625" style="0" customWidth="1"/>
    <col min="16" max="21" width="3.625" style="0" hidden="1" customWidth="1"/>
    <col min="22" max="22" width="7.25390625" style="0" hidden="1" customWidth="1"/>
    <col min="23" max="23" width="4.875" style="0" hidden="1" customWidth="1"/>
    <col min="24" max="24" width="8.125" style="0" customWidth="1"/>
    <col min="25" max="25" width="4.75390625" style="0" customWidth="1"/>
    <col min="26" max="26" width="3.625" style="0" customWidth="1"/>
    <col min="27" max="27" width="8.375" style="0" hidden="1" customWidth="1"/>
    <col min="28" max="28" width="9.25390625" style="0" customWidth="1"/>
    <col min="29" max="29" width="2.75390625" style="35" hidden="1" customWidth="1"/>
    <col min="30" max="30" width="3.375" style="0" customWidth="1"/>
    <col min="31" max="31" width="6.00390625" style="0" hidden="1" customWidth="1" outlineLevel="1"/>
    <col min="32" max="32" width="4.625" style="0" hidden="1" customWidth="1" outlineLevel="1"/>
    <col min="33" max="33" width="4.00390625" style="0" hidden="1" customWidth="1" outlineLevel="1"/>
    <col min="34" max="34" width="11.125" style="0" customWidth="1" collapsed="1"/>
    <col min="35" max="35" width="7.875" style="0" hidden="1" customWidth="1" outlineLevel="1"/>
    <col min="36" max="36" width="9.125" style="0" customWidth="1" collapsed="1"/>
  </cols>
  <sheetData>
    <row r="1" spans="1:34" ht="12.75" hidden="1">
      <c r="A1" s="59" t="s">
        <v>135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4" ht="12.75">
      <c r="A2" s="59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</row>
    <row r="3" spans="1:34" ht="12.75">
      <c r="A3" s="59" t="s">
        <v>137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</row>
    <row r="4" spans="1:34" ht="37.5" customHeight="1">
      <c r="A4" s="60" t="s">
        <v>138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</row>
    <row r="5" spans="1:34" ht="18.75" customHeight="1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</row>
    <row r="6" spans="1:34" ht="15.75" customHeight="1">
      <c r="A6" s="58" t="s">
        <v>139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ht="14.25">
      <c r="A7" s="55">
        <v>40573</v>
      </c>
      <c r="B7" s="55"/>
      <c r="C7" s="55"/>
      <c r="D7" s="55"/>
      <c r="E7" s="55"/>
      <c r="F7" s="55"/>
      <c r="G7" s="1"/>
      <c r="H7" s="2" t="s">
        <v>140</v>
      </c>
      <c r="I7" s="3"/>
      <c r="J7" s="3" t="s">
        <v>2</v>
      </c>
      <c r="K7" s="3"/>
      <c r="L7" s="3"/>
      <c r="O7" s="4" t="s">
        <v>151</v>
      </c>
      <c r="Y7" s="5">
        <v>0.00017361111111111112</v>
      </c>
      <c r="AA7" s="6" t="s">
        <v>3</v>
      </c>
      <c r="AB7" s="7"/>
      <c r="AC7" s="8" t="s">
        <v>3</v>
      </c>
      <c r="AH7" s="9" t="s">
        <v>141</v>
      </c>
    </row>
    <row r="8" spans="1:35" s="15" customFormat="1" ht="44.25" customHeight="1">
      <c r="A8" s="10" t="s">
        <v>4</v>
      </c>
      <c r="B8" s="10" t="s">
        <v>5</v>
      </c>
      <c r="C8" s="10" t="s">
        <v>6</v>
      </c>
      <c r="D8" s="11" t="s">
        <v>7</v>
      </c>
      <c r="E8" s="12" t="s">
        <v>8</v>
      </c>
      <c r="F8" s="10" t="s">
        <v>9</v>
      </c>
      <c r="G8" s="10" t="s">
        <v>10</v>
      </c>
      <c r="H8" s="11" t="s">
        <v>11</v>
      </c>
      <c r="I8" s="10" t="s">
        <v>12</v>
      </c>
      <c r="J8" s="11" t="s">
        <v>13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19</v>
      </c>
      <c r="Q8" s="11" t="s">
        <v>20</v>
      </c>
      <c r="R8" s="11" t="s">
        <v>21</v>
      </c>
      <c r="S8" s="11" t="s">
        <v>22</v>
      </c>
      <c r="T8" s="11" t="s">
        <v>23</v>
      </c>
      <c r="U8" s="11" t="s">
        <v>24</v>
      </c>
      <c r="V8" s="10" t="s">
        <v>25</v>
      </c>
      <c r="W8" s="11" t="s">
        <v>26</v>
      </c>
      <c r="X8" s="11" t="s">
        <v>27</v>
      </c>
      <c r="Y8" s="11" t="s">
        <v>28</v>
      </c>
      <c r="Z8" s="11" t="s">
        <v>29</v>
      </c>
      <c r="AA8" s="11" t="s">
        <v>30</v>
      </c>
      <c r="AB8" s="11" t="s">
        <v>30</v>
      </c>
      <c r="AC8" s="11" t="s">
        <v>31</v>
      </c>
      <c r="AD8" s="11" t="s">
        <v>32</v>
      </c>
      <c r="AE8" s="13" t="s">
        <v>33</v>
      </c>
      <c r="AF8" s="13" t="s">
        <v>34</v>
      </c>
      <c r="AG8" s="13" t="s">
        <v>35</v>
      </c>
      <c r="AH8" s="10" t="s">
        <v>36</v>
      </c>
      <c r="AI8" s="14" t="s">
        <v>37</v>
      </c>
    </row>
    <row r="9" spans="1:35" ht="21.75" customHeight="1">
      <c r="A9" s="16">
        <v>1</v>
      </c>
      <c r="B9" s="17">
        <v>23</v>
      </c>
      <c r="C9" s="17" t="s">
        <v>45</v>
      </c>
      <c r="D9" s="18">
        <v>2</v>
      </c>
      <c r="E9" s="18">
        <v>2</v>
      </c>
      <c r="F9" s="19" t="s">
        <v>46</v>
      </c>
      <c r="G9" s="20" t="s">
        <v>47</v>
      </c>
      <c r="H9" s="21">
        <v>6</v>
      </c>
      <c r="I9" s="22">
        <v>0</v>
      </c>
      <c r="J9" s="23">
        <v>3</v>
      </c>
      <c r="K9" s="23"/>
      <c r="L9" s="23"/>
      <c r="M9" s="24"/>
      <c r="N9" s="24">
        <v>3</v>
      </c>
      <c r="O9" s="24"/>
      <c r="P9" s="24"/>
      <c r="Q9" s="24"/>
      <c r="R9" s="24"/>
      <c r="S9" s="24"/>
      <c r="T9" s="24"/>
      <c r="U9" s="24"/>
      <c r="V9" s="25">
        <v>0.004224537037037037</v>
      </c>
      <c r="W9" s="26"/>
      <c r="X9" s="27">
        <v>0.004224537037037037</v>
      </c>
      <c r="Y9" s="28">
        <v>6</v>
      </c>
      <c r="Z9" s="29">
        <v>0</v>
      </c>
      <c r="AA9" s="30">
        <v>0.0052662037037037035</v>
      </c>
      <c r="AB9" s="53">
        <v>0.0052662037037037035</v>
      </c>
      <c r="AC9" s="32">
        <v>0</v>
      </c>
      <c r="AD9" s="54">
        <v>1</v>
      </c>
      <c r="AE9" s="33">
        <v>1</v>
      </c>
      <c r="AF9" s="24"/>
      <c r="AG9" s="24"/>
      <c r="AH9" s="24"/>
      <c r="AI9" s="34">
        <v>0</v>
      </c>
    </row>
    <row r="10" spans="1:35" ht="21.75" customHeight="1">
      <c r="A10" s="16">
        <v>2</v>
      </c>
      <c r="B10" s="17">
        <v>28</v>
      </c>
      <c r="C10" s="17" t="s">
        <v>56</v>
      </c>
      <c r="D10" s="18">
        <v>2</v>
      </c>
      <c r="E10" s="18">
        <v>7</v>
      </c>
      <c r="F10" s="19" t="s">
        <v>57</v>
      </c>
      <c r="G10" s="20" t="s">
        <v>58</v>
      </c>
      <c r="H10" s="21">
        <v>6</v>
      </c>
      <c r="I10" s="22">
        <v>0</v>
      </c>
      <c r="J10" s="23">
        <v>3</v>
      </c>
      <c r="K10" s="23"/>
      <c r="L10" s="23"/>
      <c r="M10" s="24"/>
      <c r="N10" s="24"/>
      <c r="O10" s="24"/>
      <c r="P10" s="24"/>
      <c r="Q10" s="24"/>
      <c r="R10" s="24"/>
      <c r="S10" s="24"/>
      <c r="T10" s="24"/>
      <c r="U10" s="24"/>
      <c r="V10" s="25">
        <v>0.007060185185185184</v>
      </c>
      <c r="W10" s="26"/>
      <c r="X10" s="27">
        <v>0.007060185185185184</v>
      </c>
      <c r="Y10" s="28">
        <v>3</v>
      </c>
      <c r="Z10" s="29">
        <v>0</v>
      </c>
      <c r="AA10" s="30">
        <v>0.007581018518518517</v>
      </c>
      <c r="AB10" s="53">
        <v>0.007581018518518517</v>
      </c>
      <c r="AC10" s="32">
        <v>0</v>
      </c>
      <c r="AD10" s="54">
        <v>2</v>
      </c>
      <c r="AE10" s="33">
        <v>1.4395604395604393</v>
      </c>
      <c r="AF10" s="24"/>
      <c r="AG10" s="24"/>
      <c r="AH10" s="24"/>
      <c r="AI10" s="34">
        <v>0.002314814814814814</v>
      </c>
    </row>
    <row r="11" spans="1:35" ht="21.75" customHeight="1">
      <c r="A11" s="16">
        <v>3</v>
      </c>
      <c r="B11" s="17">
        <v>24</v>
      </c>
      <c r="C11" s="17" t="s">
        <v>48</v>
      </c>
      <c r="D11" s="18">
        <v>2</v>
      </c>
      <c r="E11" s="18">
        <v>3</v>
      </c>
      <c r="F11" s="19" t="s">
        <v>49</v>
      </c>
      <c r="G11" s="20" t="s">
        <v>40</v>
      </c>
      <c r="H11" s="21">
        <v>2</v>
      </c>
      <c r="I11" s="22">
        <v>0</v>
      </c>
      <c r="J11" s="23">
        <v>3</v>
      </c>
      <c r="K11" s="23"/>
      <c r="L11" s="23">
        <v>3</v>
      </c>
      <c r="M11" s="24"/>
      <c r="N11" s="24"/>
      <c r="O11" s="24"/>
      <c r="P11" s="24"/>
      <c r="Q11" s="24"/>
      <c r="R11" s="24"/>
      <c r="S11" s="24"/>
      <c r="T11" s="24"/>
      <c r="U11" s="24"/>
      <c r="V11" s="25">
        <v>0.007476851851851853</v>
      </c>
      <c r="W11" s="26"/>
      <c r="X11" s="27">
        <v>0.007476851851851853</v>
      </c>
      <c r="Y11" s="28">
        <v>6</v>
      </c>
      <c r="Z11" s="29">
        <v>0</v>
      </c>
      <c r="AA11" s="30">
        <v>0.008518518518518519</v>
      </c>
      <c r="AB11" s="53">
        <v>0.008518518518518519</v>
      </c>
      <c r="AC11" s="32">
        <v>0</v>
      </c>
      <c r="AD11" s="54">
        <v>3</v>
      </c>
      <c r="AE11" s="33">
        <v>1.6175824175824178</v>
      </c>
      <c r="AF11" s="24"/>
      <c r="AG11" s="24"/>
      <c r="AH11" s="24"/>
      <c r="AI11" s="34">
        <v>0.0032523148148148155</v>
      </c>
    </row>
    <row r="12" spans="1:35" ht="21.75" customHeight="1" hidden="1">
      <c r="A12" s="16">
        <v>4</v>
      </c>
      <c r="B12" s="17">
        <v>21</v>
      </c>
      <c r="C12" s="17" t="s">
        <v>38</v>
      </c>
      <c r="D12" s="18">
        <v>2</v>
      </c>
      <c r="E12" s="18">
        <v>0</v>
      </c>
      <c r="F12" s="19" t="s">
        <v>39</v>
      </c>
      <c r="G12" s="20" t="s">
        <v>40</v>
      </c>
      <c r="H12" s="21">
        <v>0</v>
      </c>
      <c r="I12" s="22"/>
      <c r="J12" s="23"/>
      <c r="K12" s="23"/>
      <c r="L12" s="23"/>
      <c r="M12" s="24"/>
      <c r="N12" s="24"/>
      <c r="O12" s="24"/>
      <c r="P12" s="24"/>
      <c r="Q12" s="24"/>
      <c r="R12" s="24"/>
      <c r="S12" s="24"/>
      <c r="T12" s="24"/>
      <c r="U12" s="24"/>
      <c r="V12" s="25"/>
      <c r="W12" s="26"/>
      <c r="X12" s="27" t="s">
        <v>149</v>
      </c>
      <c r="Y12" s="28">
        <v>0</v>
      </c>
      <c r="Z12" s="29">
        <v>0</v>
      </c>
      <c r="AA12" s="30" t="e">
        <v>#VALUE!</v>
      </c>
      <c r="AB12" s="31" t="s">
        <v>140</v>
      </c>
      <c r="AC12" s="32">
        <v>4</v>
      </c>
      <c r="AD12" s="24" t="s">
        <v>140</v>
      </c>
      <c r="AE12" s="33" t="s">
        <v>140</v>
      </c>
      <c r="AF12" s="24"/>
      <c r="AG12" s="24"/>
      <c r="AH12" s="24"/>
      <c r="AI12" s="34" t="s">
        <v>140</v>
      </c>
    </row>
    <row r="13" spans="1:35" ht="21.75" customHeight="1" hidden="1">
      <c r="A13" s="16">
        <v>5</v>
      </c>
      <c r="B13" s="17">
        <v>26</v>
      </c>
      <c r="C13" s="17" t="s">
        <v>53</v>
      </c>
      <c r="D13" s="18">
        <v>2</v>
      </c>
      <c r="E13" s="18">
        <v>5</v>
      </c>
      <c r="F13" s="19"/>
      <c r="G13" s="20"/>
      <c r="H13" s="21"/>
      <c r="I13" s="22"/>
      <c r="J13" s="23"/>
      <c r="K13" s="23"/>
      <c r="L13" s="23"/>
      <c r="M13" s="24"/>
      <c r="N13" s="24"/>
      <c r="O13" s="24"/>
      <c r="P13" s="24"/>
      <c r="Q13" s="24"/>
      <c r="R13" s="24"/>
      <c r="S13" s="24"/>
      <c r="T13" s="24"/>
      <c r="U13" s="24"/>
      <c r="V13" s="25"/>
      <c r="W13" s="26"/>
      <c r="X13" s="27" t="s">
        <v>149</v>
      </c>
      <c r="Y13" s="28">
        <v>0</v>
      </c>
      <c r="Z13" s="29">
        <v>0</v>
      </c>
      <c r="AA13" s="30" t="e">
        <v>#VALUE!</v>
      </c>
      <c r="AB13" s="31" t="s">
        <v>140</v>
      </c>
      <c r="AC13" s="32">
        <v>4</v>
      </c>
      <c r="AD13" s="24" t="s">
        <v>140</v>
      </c>
      <c r="AE13" s="33" t="s">
        <v>140</v>
      </c>
      <c r="AF13" s="24"/>
      <c r="AG13" s="24"/>
      <c r="AH13" s="24"/>
      <c r="AI13" s="34" t="s">
        <v>140</v>
      </c>
    </row>
    <row r="14" spans="1:35" ht="21.75" customHeight="1">
      <c r="A14" s="16">
        <v>4</v>
      </c>
      <c r="B14" s="17">
        <v>27</v>
      </c>
      <c r="C14" s="17" t="s">
        <v>54</v>
      </c>
      <c r="D14" s="18">
        <v>2</v>
      </c>
      <c r="E14" s="18">
        <v>6</v>
      </c>
      <c r="F14" s="19" t="s">
        <v>55</v>
      </c>
      <c r="G14" s="20" t="s">
        <v>40</v>
      </c>
      <c r="H14" s="21">
        <v>0.1</v>
      </c>
      <c r="I14" s="22">
        <v>0</v>
      </c>
      <c r="J14" s="23">
        <v>1</v>
      </c>
      <c r="K14" s="23"/>
      <c r="L14" s="23"/>
      <c r="M14" s="24"/>
      <c r="N14" s="24"/>
      <c r="O14" s="24">
        <v>10</v>
      </c>
      <c r="P14" s="24"/>
      <c r="Q14" s="24"/>
      <c r="R14" s="24"/>
      <c r="S14" s="24"/>
      <c r="T14" s="24"/>
      <c r="U14" s="24"/>
      <c r="V14" s="25">
        <v>0.010474537037037037</v>
      </c>
      <c r="W14" s="26"/>
      <c r="X14" s="27">
        <v>0.010474537037037037</v>
      </c>
      <c r="Y14" s="28">
        <v>11</v>
      </c>
      <c r="Z14" s="29">
        <v>0</v>
      </c>
      <c r="AA14" s="30">
        <v>0.010648148148148148</v>
      </c>
      <c r="AB14" s="31" t="s">
        <v>146</v>
      </c>
      <c r="AC14" s="32">
        <v>2</v>
      </c>
      <c r="AD14" s="24" t="s">
        <v>140</v>
      </c>
      <c r="AE14" s="33" t="s">
        <v>140</v>
      </c>
      <c r="AF14" s="24"/>
      <c r="AG14" s="24"/>
      <c r="AH14" s="24"/>
      <c r="AI14" s="34" t="s">
        <v>140</v>
      </c>
    </row>
    <row r="15" spans="1:35" ht="21.75" customHeight="1">
      <c r="A15" s="16">
        <v>5</v>
      </c>
      <c r="B15" s="17">
        <v>22</v>
      </c>
      <c r="C15" s="17" t="s">
        <v>41</v>
      </c>
      <c r="D15" s="18">
        <v>2</v>
      </c>
      <c r="E15" s="18">
        <v>1</v>
      </c>
      <c r="F15" s="19" t="s">
        <v>42</v>
      </c>
      <c r="G15" s="20" t="s">
        <v>43</v>
      </c>
      <c r="H15" s="21">
        <v>0</v>
      </c>
      <c r="I15" s="22">
        <v>0</v>
      </c>
      <c r="J15" s="23">
        <v>3</v>
      </c>
      <c r="K15" s="23"/>
      <c r="L15" s="23"/>
      <c r="M15" s="24"/>
      <c r="N15" s="24" t="s">
        <v>44</v>
      </c>
      <c r="O15" s="24" t="s">
        <v>44</v>
      </c>
      <c r="P15" s="24"/>
      <c r="Q15" s="24"/>
      <c r="R15" s="24"/>
      <c r="S15" s="24"/>
      <c r="T15" s="24"/>
      <c r="U15" s="24"/>
      <c r="V15" s="25">
        <v>0.010474537037037037</v>
      </c>
      <c r="W15" s="26"/>
      <c r="X15" s="27">
        <v>0.010474537037037037</v>
      </c>
      <c r="Y15" s="28">
        <v>3</v>
      </c>
      <c r="Z15" s="29">
        <v>2</v>
      </c>
      <c r="AA15" s="30">
        <v>0.01099537037037037</v>
      </c>
      <c r="AB15" s="31" t="s">
        <v>146</v>
      </c>
      <c r="AC15" s="32">
        <v>2</v>
      </c>
      <c r="AD15" s="24" t="s">
        <v>140</v>
      </c>
      <c r="AE15" s="33" t="s">
        <v>140</v>
      </c>
      <c r="AF15" s="24"/>
      <c r="AG15" s="24"/>
      <c r="AH15" s="24"/>
      <c r="AI15" s="34" t="s">
        <v>140</v>
      </c>
    </row>
    <row r="16" spans="1:35" ht="21.75" customHeight="1">
      <c r="A16" s="16">
        <v>6</v>
      </c>
      <c r="B16" s="17">
        <v>25</v>
      </c>
      <c r="C16" s="17" t="s">
        <v>50</v>
      </c>
      <c r="D16" s="18">
        <v>2</v>
      </c>
      <c r="E16" s="18">
        <v>4</v>
      </c>
      <c r="F16" s="19" t="s">
        <v>51</v>
      </c>
      <c r="G16" s="20" t="s">
        <v>52</v>
      </c>
      <c r="H16" s="21">
        <v>0</v>
      </c>
      <c r="I16" s="22">
        <v>0</v>
      </c>
      <c r="J16" s="23"/>
      <c r="K16" s="23"/>
      <c r="L16" s="23"/>
      <c r="M16" s="24"/>
      <c r="N16" s="24" t="s">
        <v>44</v>
      </c>
      <c r="O16" s="24" t="s">
        <v>44</v>
      </c>
      <c r="P16" s="24"/>
      <c r="Q16" s="24"/>
      <c r="R16" s="24"/>
      <c r="S16" s="24"/>
      <c r="T16" s="24"/>
      <c r="U16" s="24"/>
      <c r="V16" s="25">
        <v>0.010474537037037037</v>
      </c>
      <c r="W16" s="26"/>
      <c r="X16" s="27">
        <v>0.010474537037037037</v>
      </c>
      <c r="Y16" s="28">
        <v>0</v>
      </c>
      <c r="Z16" s="29">
        <v>2</v>
      </c>
      <c r="AA16" s="30">
        <v>0.010474537037037037</v>
      </c>
      <c r="AB16" s="31" t="s">
        <v>146</v>
      </c>
      <c r="AC16" s="32">
        <v>2</v>
      </c>
      <c r="AD16" s="24" t="s">
        <v>140</v>
      </c>
      <c r="AE16" s="33" t="s">
        <v>140</v>
      </c>
      <c r="AF16" s="24"/>
      <c r="AG16" s="24"/>
      <c r="AH16" s="24"/>
      <c r="AI16" s="34" t="s">
        <v>140</v>
      </c>
    </row>
    <row r="17" spans="1:35" ht="21.75" customHeight="1">
      <c r="A17" s="16">
        <v>7</v>
      </c>
      <c r="B17" s="17">
        <v>29</v>
      </c>
      <c r="C17" s="17" t="s">
        <v>59</v>
      </c>
      <c r="D17" s="18">
        <v>2</v>
      </c>
      <c r="E17" s="18">
        <v>8</v>
      </c>
      <c r="F17" s="19" t="s">
        <v>60</v>
      </c>
      <c r="G17" s="20" t="s">
        <v>61</v>
      </c>
      <c r="H17" s="21">
        <v>0.4</v>
      </c>
      <c r="I17" s="22">
        <v>0</v>
      </c>
      <c r="J17" s="23"/>
      <c r="K17" s="23"/>
      <c r="L17" s="23"/>
      <c r="M17" s="24"/>
      <c r="N17" s="24" t="s">
        <v>44</v>
      </c>
      <c r="O17" s="24" t="s">
        <v>44</v>
      </c>
      <c r="P17" s="24"/>
      <c r="Q17" s="24"/>
      <c r="R17" s="24"/>
      <c r="S17" s="24"/>
      <c r="T17" s="24"/>
      <c r="U17" s="24"/>
      <c r="V17" s="25">
        <v>0.010474537037037037</v>
      </c>
      <c r="W17" s="26"/>
      <c r="X17" s="27">
        <v>0.010474537037037037</v>
      </c>
      <c r="Y17" s="28">
        <v>0</v>
      </c>
      <c r="Z17" s="29">
        <v>2</v>
      </c>
      <c r="AA17" s="30">
        <v>0.010474537037037037</v>
      </c>
      <c r="AB17" s="31" t="s">
        <v>146</v>
      </c>
      <c r="AC17" s="32">
        <v>2</v>
      </c>
      <c r="AD17" s="24" t="s">
        <v>140</v>
      </c>
      <c r="AE17" s="33" t="s">
        <v>140</v>
      </c>
      <c r="AF17" s="24"/>
      <c r="AG17" s="24"/>
      <c r="AH17" s="24"/>
      <c r="AI17" s="34" t="s">
        <v>140</v>
      </c>
    </row>
    <row r="18" ht="12.75" hidden="1">
      <c r="AD18" s="36">
        <v>3</v>
      </c>
    </row>
    <row r="20" spans="30:34" ht="12.75" hidden="1" outlineLevel="1">
      <c r="AD20" s="37"/>
      <c r="AE20" s="37"/>
      <c r="AF20" s="37"/>
      <c r="AG20" s="37"/>
      <c r="AH20" s="37"/>
    </row>
    <row r="21" spans="24:30" ht="15.75" hidden="1" outlineLevel="1">
      <c r="X21" s="38" t="s">
        <v>77</v>
      </c>
      <c r="Y21" s="56">
        <v>40573.61779016204</v>
      </c>
      <c r="Z21" s="56"/>
      <c r="AA21" s="56"/>
      <c r="AB21" s="56"/>
      <c r="AC21" s="56"/>
      <c r="AD21" s="56"/>
    </row>
    <row r="22" ht="12.75" collapsed="1"/>
    <row r="23" spans="7:24" ht="12.75" outlineLevel="1">
      <c r="G23" t="s">
        <v>78</v>
      </c>
      <c r="X23" t="s">
        <v>143</v>
      </c>
    </row>
    <row r="24" ht="12.75" outlineLevel="1"/>
    <row r="26" spans="7:24" ht="12.75">
      <c r="G26" t="s">
        <v>79</v>
      </c>
      <c r="X26" t="s">
        <v>144</v>
      </c>
    </row>
  </sheetData>
  <sheetProtection/>
  <mergeCells count="8">
    <mergeCell ref="A1:AH1"/>
    <mergeCell ref="A2:AH2"/>
    <mergeCell ref="A3:AH3"/>
    <mergeCell ref="A4:AH4"/>
    <mergeCell ref="A7:F7"/>
    <mergeCell ref="Y21:AD21"/>
    <mergeCell ref="A5:AH5"/>
    <mergeCell ref="A6:AH6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600" verticalDpi="600" orientation="portrait" paperSize="9" scale="89" r:id="rId3"/>
  <headerFooter alignWithMargins="0">
    <oddFooter>&amp;RСтраница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I30"/>
  <sheetViews>
    <sheetView tabSelected="1" workbookViewId="0" topLeftCell="A5">
      <selection activeCell="AG27" sqref="AG27"/>
    </sheetView>
  </sheetViews>
  <sheetFormatPr defaultColWidth="9.00390625" defaultRowHeight="12.75" outlineLevelRow="1" outlineLevelCol="1"/>
  <cols>
    <col min="1" max="1" width="3.875" style="0" customWidth="1"/>
    <col min="2" max="2" width="4.625" style="0" customWidth="1"/>
    <col min="3" max="3" width="5.625" style="0" hidden="1" customWidth="1"/>
    <col min="4" max="4" width="2.625" style="35" hidden="1" customWidth="1" outlineLevel="1"/>
    <col min="5" max="5" width="2.75390625" style="35" hidden="1" customWidth="1" outlineLevel="1"/>
    <col min="6" max="6" width="20.625" style="0" customWidth="1" collapsed="1"/>
    <col min="7" max="7" width="15.75390625" style="0" customWidth="1"/>
    <col min="8" max="8" width="4.00390625" style="0" customWidth="1" outlineLevel="1"/>
    <col min="9" max="9" width="8.25390625" style="0" hidden="1" customWidth="1"/>
    <col min="10" max="15" width="3.625" style="0" customWidth="1"/>
    <col min="16" max="21" width="3.625" style="0" hidden="1" customWidth="1"/>
    <col min="22" max="22" width="7.25390625" style="0" hidden="1" customWidth="1"/>
    <col min="23" max="23" width="4.875" style="0" hidden="1" customWidth="1"/>
    <col min="24" max="24" width="8.125" style="0" customWidth="1"/>
    <col min="25" max="25" width="4.75390625" style="0" customWidth="1"/>
    <col min="26" max="26" width="3.625" style="0" customWidth="1"/>
    <col min="27" max="27" width="6.625" style="0" hidden="1" customWidth="1"/>
    <col min="28" max="28" width="10.125" style="0" customWidth="1"/>
    <col min="29" max="29" width="2.75390625" style="35" hidden="1" customWidth="1"/>
    <col min="30" max="30" width="3.375" style="0" customWidth="1"/>
    <col min="31" max="31" width="6.00390625" style="0" customWidth="1" outlineLevel="1"/>
    <col min="32" max="32" width="4.625" style="0" customWidth="1" outlineLevel="1"/>
    <col min="33" max="33" width="4.00390625" style="0" customWidth="1" outlineLevel="1"/>
    <col min="34" max="34" width="11.125" style="0" customWidth="1"/>
    <col min="35" max="35" width="7.875" style="0" hidden="1" customWidth="1" outlineLevel="1"/>
    <col min="36" max="36" width="9.125" style="0" customWidth="1" collapsed="1"/>
  </cols>
  <sheetData>
    <row r="1" spans="1:34" ht="12.75" hidden="1">
      <c r="A1" s="59" t="s">
        <v>135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4" ht="12.75">
      <c r="A2" s="59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</row>
    <row r="3" spans="1:34" ht="12.75">
      <c r="A3" s="59" t="s">
        <v>137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</row>
    <row r="4" spans="1:34" ht="37.5" customHeight="1">
      <c r="A4" s="60" t="s">
        <v>138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</row>
    <row r="5" spans="1:34" ht="18.75" customHeight="1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</row>
    <row r="6" spans="1:34" ht="15.75" customHeight="1">
      <c r="A6" s="58" t="s">
        <v>139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ht="14.25">
      <c r="A7" s="55">
        <v>40573</v>
      </c>
      <c r="B7" s="55"/>
      <c r="C7" s="55"/>
      <c r="D7" s="55"/>
      <c r="E7" s="55"/>
      <c r="F7" s="55"/>
      <c r="G7" s="1" t="s">
        <v>1</v>
      </c>
      <c r="H7" s="2">
        <v>26.6</v>
      </c>
      <c r="I7" s="3"/>
      <c r="J7" s="3" t="s">
        <v>2</v>
      </c>
      <c r="K7" s="3"/>
      <c r="L7" s="3"/>
      <c r="O7" s="4" t="s">
        <v>150</v>
      </c>
      <c r="Y7" s="5"/>
      <c r="AA7" s="6" t="s">
        <v>3</v>
      </c>
      <c r="AB7" s="7"/>
      <c r="AC7" s="8" t="s">
        <v>3</v>
      </c>
      <c r="AH7" s="9" t="s">
        <v>141</v>
      </c>
    </row>
    <row r="8" spans="1:35" s="15" customFormat="1" ht="44.25" customHeight="1">
      <c r="A8" s="10" t="s">
        <v>4</v>
      </c>
      <c r="B8" s="10" t="s">
        <v>5</v>
      </c>
      <c r="C8" s="10" t="s">
        <v>6</v>
      </c>
      <c r="D8" s="11" t="s">
        <v>7</v>
      </c>
      <c r="E8" s="12" t="s">
        <v>8</v>
      </c>
      <c r="F8" s="10" t="s">
        <v>9</v>
      </c>
      <c r="G8" s="10" t="s">
        <v>10</v>
      </c>
      <c r="H8" s="11" t="s">
        <v>11</v>
      </c>
      <c r="I8" s="10" t="s">
        <v>12</v>
      </c>
      <c r="J8" s="11" t="s">
        <v>13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19</v>
      </c>
      <c r="Q8" s="11" t="s">
        <v>20</v>
      </c>
      <c r="R8" s="11" t="s">
        <v>21</v>
      </c>
      <c r="S8" s="11" t="s">
        <v>22</v>
      </c>
      <c r="T8" s="11" t="s">
        <v>23</v>
      </c>
      <c r="U8" s="11" t="s">
        <v>24</v>
      </c>
      <c r="V8" s="10" t="s">
        <v>25</v>
      </c>
      <c r="W8" s="11" t="s">
        <v>26</v>
      </c>
      <c r="X8" s="11" t="s">
        <v>27</v>
      </c>
      <c r="Y8" s="11" t="s">
        <v>28</v>
      </c>
      <c r="Z8" s="11" t="s">
        <v>29</v>
      </c>
      <c r="AA8" s="11" t="s">
        <v>30</v>
      </c>
      <c r="AB8" s="11" t="s">
        <v>30</v>
      </c>
      <c r="AC8" s="11" t="s">
        <v>31</v>
      </c>
      <c r="AD8" s="11" t="s">
        <v>32</v>
      </c>
      <c r="AE8" s="13" t="s">
        <v>33</v>
      </c>
      <c r="AF8" s="13" t="s">
        <v>34</v>
      </c>
      <c r="AG8" s="13" t="s">
        <v>35</v>
      </c>
      <c r="AH8" s="10" t="s">
        <v>36</v>
      </c>
      <c r="AI8" s="14" t="s">
        <v>37</v>
      </c>
    </row>
    <row r="9" spans="1:35" s="47" customFormat="1" ht="21.75" customHeight="1">
      <c r="A9" s="16">
        <v>1</v>
      </c>
      <c r="B9" s="39">
        <v>48</v>
      </c>
      <c r="C9" s="17" t="s">
        <v>107</v>
      </c>
      <c r="D9" s="40">
        <v>2</v>
      </c>
      <c r="E9" s="40">
        <v>7</v>
      </c>
      <c r="F9" s="20" t="s">
        <v>108</v>
      </c>
      <c r="G9" s="20" t="s">
        <v>86</v>
      </c>
      <c r="H9" s="21">
        <v>2</v>
      </c>
      <c r="I9" s="41">
        <v>0</v>
      </c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4">
        <v>0.004120370370370371</v>
      </c>
      <c r="W9" s="45"/>
      <c r="X9" s="27">
        <v>0.004120370370370371</v>
      </c>
      <c r="Y9" s="28">
        <v>0</v>
      </c>
      <c r="Z9" s="29">
        <v>0</v>
      </c>
      <c r="AA9" s="30">
        <v>0.004120370370370371</v>
      </c>
      <c r="AB9" s="53">
        <v>0.004120370370370371</v>
      </c>
      <c r="AC9" s="32">
        <v>0</v>
      </c>
      <c r="AD9" s="54">
        <v>1</v>
      </c>
      <c r="AE9" s="33">
        <v>1</v>
      </c>
      <c r="AF9" s="24">
        <v>2</v>
      </c>
      <c r="AG9" s="24"/>
      <c r="AH9" s="24"/>
      <c r="AI9" s="46">
        <v>0</v>
      </c>
    </row>
    <row r="10" spans="1:35" s="47" customFormat="1" ht="21.75" customHeight="1">
      <c r="A10" s="16">
        <v>2</v>
      </c>
      <c r="B10" s="17">
        <v>40</v>
      </c>
      <c r="C10" s="17" t="s">
        <v>89</v>
      </c>
      <c r="D10" s="40">
        <v>2</v>
      </c>
      <c r="E10" s="40">
        <v>3</v>
      </c>
      <c r="F10" s="20" t="s">
        <v>90</v>
      </c>
      <c r="G10" s="20" t="s">
        <v>47</v>
      </c>
      <c r="H10" s="21">
        <v>6</v>
      </c>
      <c r="I10" s="41">
        <v>0</v>
      </c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4">
        <v>0.004131944444444444</v>
      </c>
      <c r="W10" s="45"/>
      <c r="X10" s="27">
        <v>0.004131944444444444</v>
      </c>
      <c r="Y10" s="28">
        <v>0</v>
      </c>
      <c r="Z10" s="29">
        <v>0</v>
      </c>
      <c r="AA10" s="30">
        <v>0.004131944444444444</v>
      </c>
      <c r="AB10" s="53">
        <v>0.004131944444444444</v>
      </c>
      <c r="AC10" s="32">
        <v>0</v>
      </c>
      <c r="AD10" s="54">
        <v>2</v>
      </c>
      <c r="AE10" s="33">
        <v>1.0028089887640448</v>
      </c>
      <c r="AF10" s="24"/>
      <c r="AG10" s="24">
        <v>2</v>
      </c>
      <c r="AH10" s="24"/>
      <c r="AI10" s="46">
        <v>1.157407407407357E-05</v>
      </c>
    </row>
    <row r="11" spans="1:35" s="47" customFormat="1" ht="21.75" customHeight="1">
      <c r="A11" s="16">
        <v>3</v>
      </c>
      <c r="B11" s="39">
        <v>36</v>
      </c>
      <c r="C11" s="17" t="s">
        <v>80</v>
      </c>
      <c r="D11" s="40">
        <v>2</v>
      </c>
      <c r="E11" s="40">
        <v>0</v>
      </c>
      <c r="F11" s="20" t="s">
        <v>81</v>
      </c>
      <c r="G11" s="20" t="s">
        <v>47</v>
      </c>
      <c r="H11" s="21">
        <v>4</v>
      </c>
      <c r="I11" s="41">
        <v>0</v>
      </c>
      <c r="J11" s="42"/>
      <c r="K11" s="42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4">
        <v>0.005613425925925927</v>
      </c>
      <c r="W11" s="45"/>
      <c r="X11" s="27">
        <v>0.005613425925925927</v>
      </c>
      <c r="Y11" s="28">
        <v>0</v>
      </c>
      <c r="Z11" s="29">
        <v>0</v>
      </c>
      <c r="AA11" s="30">
        <v>0.005613425925925927</v>
      </c>
      <c r="AB11" s="53">
        <v>0.005613425925925927</v>
      </c>
      <c r="AC11" s="32">
        <v>0</v>
      </c>
      <c r="AD11" s="54">
        <v>3</v>
      </c>
      <c r="AE11" s="33">
        <v>1.362359550561798</v>
      </c>
      <c r="AF11" s="24"/>
      <c r="AG11" s="24"/>
      <c r="AH11" s="24"/>
      <c r="AI11" s="46">
        <v>0.0014930555555555565</v>
      </c>
    </row>
    <row r="12" spans="1:35" s="47" customFormat="1" ht="21.75" customHeight="1">
      <c r="A12" s="16">
        <v>4</v>
      </c>
      <c r="B12" s="17">
        <v>46</v>
      </c>
      <c r="C12" s="17" t="s">
        <v>102</v>
      </c>
      <c r="D12" s="40">
        <v>2</v>
      </c>
      <c r="E12" s="40">
        <v>6</v>
      </c>
      <c r="F12" s="20" t="s">
        <v>103</v>
      </c>
      <c r="G12" s="20" t="s">
        <v>104</v>
      </c>
      <c r="H12" s="21"/>
      <c r="I12" s="41">
        <v>0</v>
      </c>
      <c r="J12" s="42"/>
      <c r="K12" s="42"/>
      <c r="L12" s="42"/>
      <c r="M12" s="43">
        <v>3</v>
      </c>
      <c r="N12" s="43"/>
      <c r="O12" s="43"/>
      <c r="P12" s="43"/>
      <c r="Q12" s="43"/>
      <c r="R12" s="43"/>
      <c r="S12" s="43"/>
      <c r="T12" s="43"/>
      <c r="U12" s="43"/>
      <c r="V12" s="44">
        <v>0.007627314814814815</v>
      </c>
      <c r="W12" s="45"/>
      <c r="X12" s="27">
        <v>0.007627314814814815</v>
      </c>
      <c r="Y12" s="28">
        <v>3</v>
      </c>
      <c r="Z12" s="29">
        <v>0</v>
      </c>
      <c r="AA12" s="30">
        <v>0.00814814814814815</v>
      </c>
      <c r="AB12" s="53">
        <v>0.00814814814814815</v>
      </c>
      <c r="AC12" s="32">
        <v>0</v>
      </c>
      <c r="AD12" s="54">
        <v>4</v>
      </c>
      <c r="AE12" s="33">
        <v>1.9775280898876406</v>
      </c>
      <c r="AF12" s="24"/>
      <c r="AG12" s="24"/>
      <c r="AH12" s="24"/>
      <c r="AI12" s="46">
        <v>0.0040277777777777786</v>
      </c>
    </row>
    <row r="13" spans="1:35" s="47" customFormat="1" ht="21.75" customHeight="1">
      <c r="A13" s="16">
        <v>5</v>
      </c>
      <c r="B13" s="17">
        <v>43</v>
      </c>
      <c r="C13" s="17" t="s">
        <v>95</v>
      </c>
      <c r="D13" s="48">
        <v>2</v>
      </c>
      <c r="E13" s="48">
        <v>4</v>
      </c>
      <c r="F13" s="20" t="s">
        <v>96</v>
      </c>
      <c r="G13" s="20" t="s">
        <v>86</v>
      </c>
      <c r="H13" s="49"/>
      <c r="I13" s="41">
        <v>0</v>
      </c>
      <c r="J13" s="42"/>
      <c r="K13" s="42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4">
        <v>0.00920138888888889</v>
      </c>
      <c r="W13" s="45"/>
      <c r="X13" s="27">
        <v>0.00920138888888889</v>
      </c>
      <c r="Y13" s="28">
        <v>0</v>
      </c>
      <c r="Z13" s="29">
        <v>0</v>
      </c>
      <c r="AA13" s="30">
        <v>0.00920138888888889</v>
      </c>
      <c r="AB13" s="53">
        <v>0.00920138888888889</v>
      </c>
      <c r="AC13" s="32">
        <v>0</v>
      </c>
      <c r="AD13" s="54">
        <v>5</v>
      </c>
      <c r="AE13" s="33">
        <v>2.2331460674157304</v>
      </c>
      <c r="AF13" s="24"/>
      <c r="AG13" s="24"/>
      <c r="AH13" s="24"/>
      <c r="AI13" s="46">
        <v>0.0050810185185185186</v>
      </c>
    </row>
    <row r="14" spans="1:35" s="47" customFormat="1" ht="21.75" customHeight="1">
      <c r="A14" s="16">
        <v>6</v>
      </c>
      <c r="B14" s="39">
        <v>45</v>
      </c>
      <c r="C14" s="17" t="s">
        <v>100</v>
      </c>
      <c r="D14" s="40">
        <v>2</v>
      </c>
      <c r="E14" s="40">
        <v>5</v>
      </c>
      <c r="F14" s="20" t="s">
        <v>101</v>
      </c>
      <c r="G14" s="20" t="s">
        <v>86</v>
      </c>
      <c r="H14" s="21">
        <v>0.3</v>
      </c>
      <c r="I14" s="41">
        <v>0</v>
      </c>
      <c r="J14" s="42"/>
      <c r="K14" s="42"/>
      <c r="L14" s="42"/>
      <c r="M14" s="43"/>
      <c r="N14" s="43">
        <v>1</v>
      </c>
      <c r="O14" s="43"/>
      <c r="P14" s="43"/>
      <c r="Q14" s="43"/>
      <c r="R14" s="43"/>
      <c r="S14" s="43"/>
      <c r="T14" s="43"/>
      <c r="U14" s="43"/>
      <c r="V14" s="44">
        <v>0.01</v>
      </c>
      <c r="W14" s="45"/>
      <c r="X14" s="27">
        <v>0.01</v>
      </c>
      <c r="Y14" s="28">
        <v>1</v>
      </c>
      <c r="Z14" s="29">
        <v>0</v>
      </c>
      <c r="AA14" s="30">
        <v>0.010868055555555556</v>
      </c>
      <c r="AB14" s="53">
        <v>0.01017361111111111</v>
      </c>
      <c r="AC14" s="32">
        <v>0</v>
      </c>
      <c r="AD14" s="54">
        <v>6</v>
      </c>
      <c r="AE14" s="33">
        <f>AB14/AB9</f>
        <v>2.4691011235955056</v>
      </c>
      <c r="AF14" s="24"/>
      <c r="AG14" s="24"/>
      <c r="AH14" s="24"/>
      <c r="AI14" s="46">
        <v>0.006458333333333332</v>
      </c>
    </row>
    <row r="15" spans="1:35" s="47" customFormat="1" ht="21.75" customHeight="1">
      <c r="A15" s="16">
        <v>7</v>
      </c>
      <c r="B15" s="39">
        <v>39</v>
      </c>
      <c r="C15" s="17" t="s">
        <v>87</v>
      </c>
      <c r="D15" s="40">
        <v>2</v>
      </c>
      <c r="E15" s="40">
        <v>2</v>
      </c>
      <c r="F15" s="20" t="s">
        <v>88</v>
      </c>
      <c r="G15" s="20" t="s">
        <v>61</v>
      </c>
      <c r="H15" s="21">
        <v>1.3</v>
      </c>
      <c r="I15" s="41">
        <v>0</v>
      </c>
      <c r="J15" s="42"/>
      <c r="K15" s="42"/>
      <c r="L15" s="42"/>
      <c r="M15" s="43"/>
      <c r="N15" s="43"/>
      <c r="O15" s="43">
        <v>1</v>
      </c>
      <c r="P15" s="43"/>
      <c r="Q15" s="43"/>
      <c r="R15" s="43"/>
      <c r="S15" s="43"/>
      <c r="T15" s="43"/>
      <c r="U15" s="43"/>
      <c r="V15" s="44">
        <v>0.010405092592592593</v>
      </c>
      <c r="W15" s="45"/>
      <c r="X15" s="27">
        <v>0.010405092592592593</v>
      </c>
      <c r="Y15" s="28">
        <v>1</v>
      </c>
      <c r="Z15" s="29">
        <v>0</v>
      </c>
      <c r="AA15" s="30">
        <v>0.010578703703703703</v>
      </c>
      <c r="AB15" s="53">
        <v>0.010578703703703703</v>
      </c>
      <c r="AC15" s="32">
        <v>0</v>
      </c>
      <c r="AD15" s="54">
        <v>7</v>
      </c>
      <c r="AE15" s="33">
        <f>AB15/AB9</f>
        <v>2.5674157303370784</v>
      </c>
      <c r="AF15" s="24"/>
      <c r="AG15" s="24"/>
      <c r="AH15" s="24"/>
      <c r="AI15" s="46">
        <v>0.0067476851851851856</v>
      </c>
    </row>
    <row r="16" spans="1:35" s="47" customFormat="1" ht="21.75" customHeight="1">
      <c r="A16" s="16">
        <v>8</v>
      </c>
      <c r="B16" s="17">
        <v>44</v>
      </c>
      <c r="C16" s="17" t="s">
        <v>97</v>
      </c>
      <c r="D16" s="40">
        <v>2</v>
      </c>
      <c r="E16" s="40">
        <v>5</v>
      </c>
      <c r="F16" s="20" t="s">
        <v>98</v>
      </c>
      <c r="G16" s="20" t="s">
        <v>99</v>
      </c>
      <c r="H16" s="21">
        <v>0</v>
      </c>
      <c r="I16" s="41">
        <v>0</v>
      </c>
      <c r="J16" s="42"/>
      <c r="K16" s="42"/>
      <c r="L16" s="42"/>
      <c r="M16" s="43"/>
      <c r="N16" s="43"/>
      <c r="O16" s="43">
        <v>10</v>
      </c>
      <c r="P16" s="43"/>
      <c r="Q16" s="43"/>
      <c r="R16" s="43"/>
      <c r="S16" s="43"/>
      <c r="T16" s="43"/>
      <c r="U16" s="43"/>
      <c r="V16" s="44">
        <v>0.010405092592592593</v>
      </c>
      <c r="W16" s="45"/>
      <c r="X16" s="27">
        <v>0.010405092592592593</v>
      </c>
      <c r="Y16" s="28">
        <v>10</v>
      </c>
      <c r="Z16" s="29">
        <v>0</v>
      </c>
      <c r="AA16" s="30">
        <v>0.012141203703703704</v>
      </c>
      <c r="AB16" s="53">
        <v>0.012141203703703704</v>
      </c>
      <c r="AC16" s="32">
        <v>0</v>
      </c>
      <c r="AD16" s="54">
        <v>8</v>
      </c>
      <c r="AE16" s="33">
        <v>2.946629213483146</v>
      </c>
      <c r="AF16" s="24"/>
      <c r="AG16" s="24"/>
      <c r="AH16" s="24"/>
      <c r="AI16" s="46">
        <v>0.008020833333333335</v>
      </c>
    </row>
    <row r="17" spans="1:35" s="47" customFormat="1" ht="21.75" customHeight="1" hidden="1">
      <c r="A17" s="16">
        <v>9</v>
      </c>
      <c r="B17" s="17">
        <v>41</v>
      </c>
      <c r="C17" s="17" t="s">
        <v>91</v>
      </c>
      <c r="D17" s="40">
        <v>2</v>
      </c>
      <c r="E17" s="40">
        <v>3</v>
      </c>
      <c r="F17" s="20" t="s">
        <v>92</v>
      </c>
      <c r="G17" s="20" t="s">
        <v>40</v>
      </c>
      <c r="H17" s="21">
        <v>0</v>
      </c>
      <c r="I17" s="41"/>
      <c r="J17" s="42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4"/>
      <c r="W17" s="45"/>
      <c r="X17" s="27" t="s">
        <v>149</v>
      </c>
      <c r="Y17" s="28">
        <v>0</v>
      </c>
      <c r="Z17" s="29">
        <v>0</v>
      </c>
      <c r="AA17" s="30" t="e">
        <v>#VALUE!</v>
      </c>
      <c r="AB17" s="31" t="s">
        <v>140</v>
      </c>
      <c r="AC17" s="32">
        <v>4</v>
      </c>
      <c r="AD17" s="24" t="s">
        <v>140</v>
      </c>
      <c r="AE17" s="33" t="s">
        <v>140</v>
      </c>
      <c r="AF17" s="24"/>
      <c r="AG17" s="24"/>
      <c r="AH17" s="24"/>
      <c r="AI17" s="46" t="s">
        <v>140</v>
      </c>
    </row>
    <row r="18" spans="1:35" s="47" customFormat="1" ht="21.75" customHeight="1" hidden="1">
      <c r="A18" s="16">
        <v>10</v>
      </c>
      <c r="B18" s="39">
        <v>42</v>
      </c>
      <c r="C18" s="17" t="s">
        <v>93</v>
      </c>
      <c r="D18" s="40">
        <v>2</v>
      </c>
      <c r="E18" s="40">
        <v>4</v>
      </c>
      <c r="F18" s="20" t="s">
        <v>94</v>
      </c>
      <c r="G18" s="20" t="s">
        <v>52</v>
      </c>
      <c r="H18" s="21">
        <v>0</v>
      </c>
      <c r="I18" s="41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4"/>
      <c r="W18" s="45"/>
      <c r="X18" s="27" t="s">
        <v>149</v>
      </c>
      <c r="Y18" s="28">
        <v>0</v>
      </c>
      <c r="Z18" s="29">
        <v>0</v>
      </c>
      <c r="AA18" s="30" t="e">
        <v>#VALUE!</v>
      </c>
      <c r="AB18" s="31" t="s">
        <v>140</v>
      </c>
      <c r="AC18" s="32">
        <v>4</v>
      </c>
      <c r="AD18" s="24" t="s">
        <v>140</v>
      </c>
      <c r="AE18" s="33" t="s">
        <v>140</v>
      </c>
      <c r="AF18" s="24"/>
      <c r="AG18" s="24"/>
      <c r="AH18" s="24"/>
      <c r="AI18" s="46" t="s">
        <v>140</v>
      </c>
    </row>
    <row r="19" spans="1:35" s="47" customFormat="1" ht="21.75" customHeight="1" hidden="1">
      <c r="A19" s="16">
        <v>11</v>
      </c>
      <c r="B19" s="17">
        <v>47</v>
      </c>
      <c r="C19" s="17" t="s">
        <v>105</v>
      </c>
      <c r="D19" s="40">
        <v>2</v>
      </c>
      <c r="E19" s="40">
        <v>7</v>
      </c>
      <c r="F19" s="20" t="s">
        <v>106</v>
      </c>
      <c r="G19" s="20" t="s">
        <v>58</v>
      </c>
      <c r="H19" s="21">
        <v>6</v>
      </c>
      <c r="I19" s="41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4"/>
      <c r="W19" s="45"/>
      <c r="X19" s="27" t="s">
        <v>149</v>
      </c>
      <c r="Y19" s="28">
        <v>0</v>
      </c>
      <c r="Z19" s="29">
        <v>0</v>
      </c>
      <c r="AA19" s="30" t="e">
        <v>#VALUE!</v>
      </c>
      <c r="AB19" s="31" t="s">
        <v>140</v>
      </c>
      <c r="AC19" s="32">
        <v>4</v>
      </c>
      <c r="AD19" s="24" t="s">
        <v>140</v>
      </c>
      <c r="AE19" s="33" t="s">
        <v>140</v>
      </c>
      <c r="AF19" s="24"/>
      <c r="AG19" s="24"/>
      <c r="AH19" s="24"/>
      <c r="AI19" s="46" t="s">
        <v>140</v>
      </c>
    </row>
    <row r="20" spans="1:35" s="47" customFormat="1" ht="21.75" customHeight="1">
      <c r="A20" s="16">
        <v>9</v>
      </c>
      <c r="B20" s="17">
        <v>37</v>
      </c>
      <c r="C20" s="17" t="s">
        <v>82</v>
      </c>
      <c r="D20" s="40">
        <v>2</v>
      </c>
      <c r="E20" s="40">
        <v>1</v>
      </c>
      <c r="F20" s="20" t="s">
        <v>83</v>
      </c>
      <c r="G20" s="20" t="s">
        <v>43</v>
      </c>
      <c r="H20" s="21">
        <v>0</v>
      </c>
      <c r="I20" s="41">
        <v>0</v>
      </c>
      <c r="J20" s="42"/>
      <c r="K20" s="42"/>
      <c r="L20" s="42"/>
      <c r="M20" s="43"/>
      <c r="N20" s="43" t="s">
        <v>44</v>
      </c>
      <c r="O20" s="43" t="s">
        <v>44</v>
      </c>
      <c r="P20" s="43"/>
      <c r="Q20" s="43"/>
      <c r="R20" s="43"/>
      <c r="S20" s="43"/>
      <c r="T20" s="43"/>
      <c r="U20" s="43"/>
      <c r="V20" s="44">
        <v>0.010474537037037037</v>
      </c>
      <c r="W20" s="45"/>
      <c r="X20" s="27">
        <v>0.010474537037037037</v>
      </c>
      <c r="Y20" s="28">
        <v>0</v>
      </c>
      <c r="Z20" s="29">
        <v>2</v>
      </c>
      <c r="AA20" s="30">
        <v>0.010474537037037037</v>
      </c>
      <c r="AB20" s="31" t="s">
        <v>146</v>
      </c>
      <c r="AC20" s="32">
        <v>2</v>
      </c>
      <c r="AD20" s="24" t="s">
        <v>140</v>
      </c>
      <c r="AE20" s="33" t="s">
        <v>140</v>
      </c>
      <c r="AF20" s="24"/>
      <c r="AG20" s="24"/>
      <c r="AH20" s="24"/>
      <c r="AI20" s="46" t="s">
        <v>140</v>
      </c>
    </row>
    <row r="21" spans="1:35" s="47" customFormat="1" ht="21.75" customHeight="1">
      <c r="A21" s="16">
        <v>10</v>
      </c>
      <c r="B21" s="17">
        <v>38</v>
      </c>
      <c r="C21" s="17" t="s">
        <v>84</v>
      </c>
      <c r="D21" s="48">
        <v>2</v>
      </c>
      <c r="E21" s="48">
        <v>2</v>
      </c>
      <c r="F21" s="20" t="s">
        <v>85</v>
      </c>
      <c r="G21" s="20" t="s">
        <v>86</v>
      </c>
      <c r="H21" s="49">
        <v>0.3</v>
      </c>
      <c r="I21" s="41">
        <v>0</v>
      </c>
      <c r="J21" s="42"/>
      <c r="K21" s="42"/>
      <c r="L21" s="42"/>
      <c r="M21" s="43"/>
      <c r="N21" s="43" t="s">
        <v>44</v>
      </c>
      <c r="O21" s="43" t="s">
        <v>44</v>
      </c>
      <c r="P21" s="43"/>
      <c r="Q21" s="43"/>
      <c r="R21" s="43"/>
      <c r="S21" s="43"/>
      <c r="T21" s="43"/>
      <c r="U21" s="43"/>
      <c r="V21" s="44">
        <v>0.010474537037037037</v>
      </c>
      <c r="W21" s="45"/>
      <c r="X21" s="27">
        <v>0.010474537037037037</v>
      </c>
      <c r="Y21" s="28">
        <v>0</v>
      </c>
      <c r="Z21" s="29">
        <v>2</v>
      </c>
      <c r="AA21" s="30">
        <v>0.010474537037037037</v>
      </c>
      <c r="AB21" s="31" t="s">
        <v>146</v>
      </c>
      <c r="AC21" s="32">
        <v>2</v>
      </c>
      <c r="AD21" s="24" t="s">
        <v>140</v>
      </c>
      <c r="AE21" s="33" t="s">
        <v>140</v>
      </c>
      <c r="AF21" s="24"/>
      <c r="AG21" s="24"/>
      <c r="AH21" s="24"/>
      <c r="AI21" s="46" t="s">
        <v>140</v>
      </c>
    </row>
    <row r="22" ht="12.75" hidden="1">
      <c r="AD22" s="52">
        <v>8</v>
      </c>
    </row>
    <row r="24" spans="30:34" ht="12.75" hidden="1" outlineLevel="1">
      <c r="AD24" s="37"/>
      <c r="AE24" s="37"/>
      <c r="AF24" s="37"/>
      <c r="AG24" s="37"/>
      <c r="AH24" s="37"/>
    </row>
    <row r="25" spans="24:30" ht="15.75" hidden="1" outlineLevel="1">
      <c r="X25" s="38" t="s">
        <v>77</v>
      </c>
      <c r="Y25" s="56">
        <v>40573.616776041665</v>
      </c>
      <c r="Z25" s="56"/>
      <c r="AA25" s="56"/>
      <c r="AB25" s="56"/>
      <c r="AC25" s="56"/>
      <c r="AD25" s="56"/>
    </row>
    <row r="26" ht="12.75" collapsed="1"/>
    <row r="27" spans="7:24" ht="12.75" outlineLevel="1">
      <c r="G27" t="s">
        <v>78</v>
      </c>
      <c r="X27" t="s">
        <v>143</v>
      </c>
    </row>
    <row r="28" ht="12.75" outlineLevel="1"/>
    <row r="30" spans="7:24" ht="12.75">
      <c r="G30" t="s">
        <v>79</v>
      </c>
      <c r="X30" t="s">
        <v>144</v>
      </c>
    </row>
  </sheetData>
  <sheetProtection/>
  <mergeCells count="8">
    <mergeCell ref="A1:AH1"/>
    <mergeCell ref="A2:AH2"/>
    <mergeCell ref="A3:AH3"/>
    <mergeCell ref="A4:AH4"/>
    <mergeCell ref="A7:F7"/>
    <mergeCell ref="Y25:AD25"/>
    <mergeCell ref="A5:AH5"/>
    <mergeCell ref="A6:AH6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600" verticalDpi="600" orientation="portrait" paperSize="9" scale="76" r:id="rId3"/>
  <headerFooter alignWithMargins="0">
    <oddFooter>&amp;RСтраница &amp;P из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I21"/>
  <sheetViews>
    <sheetView workbookViewId="0" topLeftCell="A2">
      <selection activeCell="AH20" sqref="AH20"/>
    </sheetView>
  </sheetViews>
  <sheetFormatPr defaultColWidth="9.00390625" defaultRowHeight="12.75" outlineLevelRow="1" outlineLevelCol="1"/>
  <cols>
    <col min="1" max="1" width="3.875" style="0" customWidth="1"/>
    <col min="2" max="2" width="5.625" style="0" customWidth="1"/>
    <col min="3" max="3" width="5.625" style="0" hidden="1" customWidth="1"/>
    <col min="4" max="4" width="2.625" style="35" hidden="1" customWidth="1" outlineLevel="1"/>
    <col min="5" max="5" width="2.75390625" style="35" hidden="1" customWidth="1" outlineLevel="1"/>
    <col min="6" max="6" width="21.75390625" style="0" customWidth="1" collapsed="1"/>
    <col min="7" max="7" width="13.375" style="0" customWidth="1"/>
    <col min="8" max="8" width="4.00390625" style="0" hidden="1" customWidth="1"/>
    <col min="9" max="9" width="8.625" style="0" hidden="1" customWidth="1"/>
    <col min="10" max="15" width="3.625" style="0" customWidth="1"/>
    <col min="16" max="21" width="3.625" style="0" hidden="1" customWidth="1"/>
    <col min="22" max="22" width="7.25390625" style="0" hidden="1" customWidth="1"/>
    <col min="23" max="23" width="4.875" style="0" hidden="1" customWidth="1"/>
    <col min="24" max="24" width="8.125" style="0" customWidth="1"/>
    <col min="25" max="25" width="4.75390625" style="0" customWidth="1"/>
    <col min="26" max="26" width="3.625" style="0" customWidth="1"/>
    <col min="27" max="27" width="8.375" style="0" hidden="1" customWidth="1"/>
    <col min="28" max="28" width="10.125" style="0" customWidth="1"/>
    <col min="29" max="29" width="2.75390625" style="35" hidden="1" customWidth="1"/>
    <col min="30" max="30" width="3.375" style="0" customWidth="1"/>
    <col min="31" max="31" width="6.00390625" style="0" hidden="1" customWidth="1" outlineLevel="1"/>
    <col min="32" max="32" width="4.625" style="0" hidden="1" customWidth="1" outlineLevel="1"/>
    <col min="33" max="33" width="4.00390625" style="0" hidden="1" customWidth="1" outlineLevel="1"/>
    <col min="34" max="34" width="11.125" style="0" customWidth="1" collapsed="1"/>
    <col min="35" max="35" width="7.875" style="0" hidden="1" customWidth="1" outlineLevel="1"/>
    <col min="36" max="36" width="9.125" style="0" customWidth="1" collapsed="1"/>
  </cols>
  <sheetData>
    <row r="1" spans="1:34" ht="12.75" hidden="1">
      <c r="A1" s="59" t="s">
        <v>135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4" ht="12.75">
      <c r="A2" s="59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</row>
    <row r="3" spans="1:34" ht="12.75">
      <c r="A3" s="59" t="s">
        <v>137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</row>
    <row r="4" spans="1:34" ht="37.5" customHeight="1">
      <c r="A4" s="60" t="s">
        <v>138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</row>
    <row r="5" spans="1:34" ht="18.75" customHeight="1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</row>
    <row r="6" spans="1:34" ht="15.75" customHeight="1">
      <c r="A6" s="58" t="s">
        <v>139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ht="14.25">
      <c r="A7" s="55">
        <v>40573</v>
      </c>
      <c r="B7" s="55"/>
      <c r="C7" s="55"/>
      <c r="D7" s="55"/>
      <c r="E7" s="55"/>
      <c r="F7" s="55"/>
      <c r="G7" s="1"/>
      <c r="H7" s="2" t="s">
        <v>140</v>
      </c>
      <c r="I7" s="3"/>
      <c r="J7" s="3" t="s">
        <v>2</v>
      </c>
      <c r="K7" s="3"/>
      <c r="L7" s="3"/>
      <c r="O7" s="4" t="s">
        <v>148</v>
      </c>
      <c r="Y7" s="5">
        <v>0.00017361111111111112</v>
      </c>
      <c r="AA7" s="6" t="s">
        <v>3</v>
      </c>
      <c r="AB7" s="7"/>
      <c r="AC7" s="8" t="s">
        <v>3</v>
      </c>
      <c r="AH7" s="9" t="s">
        <v>141</v>
      </c>
    </row>
    <row r="8" spans="1:35" s="15" customFormat="1" ht="44.25" customHeight="1">
      <c r="A8" s="10" t="s">
        <v>4</v>
      </c>
      <c r="B8" s="10" t="s">
        <v>5</v>
      </c>
      <c r="C8" s="10" t="s">
        <v>6</v>
      </c>
      <c r="D8" s="11" t="s">
        <v>7</v>
      </c>
      <c r="E8" s="12" t="s">
        <v>8</v>
      </c>
      <c r="F8" s="10" t="s">
        <v>9</v>
      </c>
      <c r="G8" s="10" t="s">
        <v>10</v>
      </c>
      <c r="H8" s="11" t="s">
        <v>11</v>
      </c>
      <c r="I8" s="10" t="s">
        <v>12</v>
      </c>
      <c r="J8" s="11" t="s">
        <v>13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19</v>
      </c>
      <c r="Q8" s="11" t="s">
        <v>20</v>
      </c>
      <c r="R8" s="11" t="s">
        <v>21</v>
      </c>
      <c r="S8" s="11" t="s">
        <v>22</v>
      </c>
      <c r="T8" s="11" t="s">
        <v>23</v>
      </c>
      <c r="U8" s="11" t="s">
        <v>24</v>
      </c>
      <c r="V8" s="10" t="s">
        <v>25</v>
      </c>
      <c r="W8" s="11" t="s">
        <v>26</v>
      </c>
      <c r="X8" s="11" t="s">
        <v>27</v>
      </c>
      <c r="Y8" s="11" t="s">
        <v>28</v>
      </c>
      <c r="Z8" s="11" t="s">
        <v>29</v>
      </c>
      <c r="AA8" s="11" t="s">
        <v>30</v>
      </c>
      <c r="AB8" s="11" t="s">
        <v>30</v>
      </c>
      <c r="AC8" s="11" t="s">
        <v>31</v>
      </c>
      <c r="AD8" s="11" t="s">
        <v>32</v>
      </c>
      <c r="AE8" s="13" t="s">
        <v>33</v>
      </c>
      <c r="AF8" s="13" t="s">
        <v>34</v>
      </c>
      <c r="AG8" s="13" t="s">
        <v>35</v>
      </c>
      <c r="AH8" s="10" t="s">
        <v>36</v>
      </c>
      <c r="AI8" s="14" t="s">
        <v>37</v>
      </c>
    </row>
    <row r="9" spans="1:35" ht="21.75" customHeight="1">
      <c r="A9" s="16">
        <v>1</v>
      </c>
      <c r="B9" s="17">
        <v>31</v>
      </c>
      <c r="C9" s="17" t="s">
        <v>65</v>
      </c>
      <c r="D9" s="18">
        <v>3</v>
      </c>
      <c r="E9" s="18">
        <v>2</v>
      </c>
      <c r="F9" s="19" t="s">
        <v>66</v>
      </c>
      <c r="G9" s="20" t="s">
        <v>64</v>
      </c>
      <c r="H9" s="21">
        <v>2</v>
      </c>
      <c r="I9" s="22">
        <v>0</v>
      </c>
      <c r="J9" s="23"/>
      <c r="K9" s="23"/>
      <c r="L9" s="23"/>
      <c r="M9" s="24"/>
      <c r="N9" s="24"/>
      <c r="O9" s="24"/>
      <c r="P9" s="24"/>
      <c r="Q9" s="24"/>
      <c r="R9" s="24"/>
      <c r="S9" s="24"/>
      <c r="T9" s="24"/>
      <c r="U9" s="24"/>
      <c r="V9" s="25">
        <v>0.0038541666666666668</v>
      </c>
      <c r="W9" s="26"/>
      <c r="X9" s="27">
        <v>0.0038541666666666668</v>
      </c>
      <c r="Y9" s="28">
        <v>0</v>
      </c>
      <c r="Z9" s="29">
        <v>0</v>
      </c>
      <c r="AA9" s="30">
        <v>0.0038541666666666668</v>
      </c>
      <c r="AB9" s="53">
        <v>0.0038541666666666668</v>
      </c>
      <c r="AC9" s="32">
        <v>0</v>
      </c>
      <c r="AD9" s="54">
        <v>1</v>
      </c>
      <c r="AE9" s="33">
        <v>1</v>
      </c>
      <c r="AF9" s="24"/>
      <c r="AG9" s="24"/>
      <c r="AH9" s="24"/>
      <c r="AI9" s="34">
        <v>0</v>
      </c>
    </row>
    <row r="10" spans="1:35" ht="21.75" customHeight="1">
      <c r="A10" s="16">
        <v>2</v>
      </c>
      <c r="B10" s="17">
        <v>30</v>
      </c>
      <c r="C10" s="17" t="s">
        <v>62</v>
      </c>
      <c r="D10" s="18">
        <v>3</v>
      </c>
      <c r="E10" s="18">
        <v>1</v>
      </c>
      <c r="F10" s="19" t="s">
        <v>63</v>
      </c>
      <c r="G10" s="20" t="s">
        <v>64</v>
      </c>
      <c r="H10" s="21">
        <v>6</v>
      </c>
      <c r="I10" s="22">
        <v>0</v>
      </c>
      <c r="J10" s="23"/>
      <c r="K10" s="23"/>
      <c r="L10" s="23"/>
      <c r="M10" s="24"/>
      <c r="N10" s="24"/>
      <c r="O10" s="24"/>
      <c r="P10" s="24"/>
      <c r="Q10" s="24"/>
      <c r="R10" s="24"/>
      <c r="S10" s="24"/>
      <c r="T10" s="24"/>
      <c r="U10" s="24"/>
      <c r="V10" s="25">
        <v>0.004907407407407407</v>
      </c>
      <c r="W10" s="26"/>
      <c r="X10" s="27">
        <v>0.004907407407407407</v>
      </c>
      <c r="Y10" s="28">
        <v>0</v>
      </c>
      <c r="Z10" s="29">
        <v>0</v>
      </c>
      <c r="AA10" s="30">
        <v>0.004907407407407407</v>
      </c>
      <c r="AB10" s="53">
        <v>0.004907407407407407</v>
      </c>
      <c r="AC10" s="32">
        <v>0</v>
      </c>
      <c r="AD10" s="54">
        <v>2</v>
      </c>
      <c r="AE10" s="33">
        <v>1.2732732732732732</v>
      </c>
      <c r="AF10" s="24"/>
      <c r="AG10" s="24"/>
      <c r="AH10" s="24"/>
      <c r="AI10" s="34">
        <v>0.0010532407407407404</v>
      </c>
    </row>
    <row r="11" spans="1:35" ht="21.75" customHeight="1">
      <c r="A11" s="16">
        <v>3</v>
      </c>
      <c r="B11" s="17">
        <v>32</v>
      </c>
      <c r="C11" s="17" t="s">
        <v>67</v>
      </c>
      <c r="D11" s="18">
        <v>3</v>
      </c>
      <c r="E11" s="18">
        <v>4</v>
      </c>
      <c r="F11" s="19" t="s">
        <v>68</v>
      </c>
      <c r="G11" s="20" t="s">
        <v>64</v>
      </c>
      <c r="H11" s="21">
        <v>6</v>
      </c>
      <c r="I11" s="22">
        <v>0</v>
      </c>
      <c r="J11" s="23"/>
      <c r="K11" s="23"/>
      <c r="L11" s="23"/>
      <c r="M11" s="24"/>
      <c r="N11" s="24"/>
      <c r="O11" s="24"/>
      <c r="P11" s="24"/>
      <c r="Q11" s="24"/>
      <c r="R11" s="24"/>
      <c r="S11" s="24"/>
      <c r="T11" s="24"/>
      <c r="U11" s="24"/>
      <c r="V11" s="25">
        <v>0.0051736111111111115</v>
      </c>
      <c r="W11" s="26"/>
      <c r="X11" s="27">
        <v>0.0051736111111111115</v>
      </c>
      <c r="Y11" s="28">
        <v>0</v>
      </c>
      <c r="Z11" s="29">
        <v>0</v>
      </c>
      <c r="AA11" s="30">
        <v>0.0051736111111111115</v>
      </c>
      <c r="AB11" s="53">
        <v>0.0051736111111111115</v>
      </c>
      <c r="AC11" s="32">
        <v>0</v>
      </c>
      <c r="AD11" s="54">
        <v>3</v>
      </c>
      <c r="AE11" s="33">
        <v>1.3423423423423424</v>
      </c>
      <c r="AF11" s="24"/>
      <c r="AG11" s="24"/>
      <c r="AH11" s="24"/>
      <c r="AI11" s="34">
        <v>0.0013194444444444447</v>
      </c>
    </row>
    <row r="12" spans="1:35" ht="21.75" customHeight="1">
      <c r="A12" s="16">
        <v>4</v>
      </c>
      <c r="B12" s="17">
        <v>33</v>
      </c>
      <c r="C12" s="17" t="s">
        <v>69</v>
      </c>
      <c r="D12" s="18">
        <v>3</v>
      </c>
      <c r="E12" s="18">
        <v>6</v>
      </c>
      <c r="F12" s="19" t="s">
        <v>70</v>
      </c>
      <c r="G12" s="20" t="s">
        <v>71</v>
      </c>
      <c r="H12" s="21">
        <v>6</v>
      </c>
      <c r="I12" s="22">
        <v>0</v>
      </c>
      <c r="J12" s="23">
        <v>10</v>
      </c>
      <c r="K12" s="23"/>
      <c r="L12" s="23">
        <v>3</v>
      </c>
      <c r="M12" s="24"/>
      <c r="N12" s="24"/>
      <c r="O12" s="24"/>
      <c r="P12" s="24"/>
      <c r="Q12" s="24"/>
      <c r="R12" s="24"/>
      <c r="S12" s="24"/>
      <c r="T12" s="24"/>
      <c r="U12" s="24"/>
      <c r="V12" s="25">
        <v>0.0066782407407407415</v>
      </c>
      <c r="W12" s="26"/>
      <c r="X12" s="27">
        <v>0.0066782407407407415</v>
      </c>
      <c r="Y12" s="28">
        <v>13</v>
      </c>
      <c r="Z12" s="29">
        <v>0</v>
      </c>
      <c r="AA12" s="30">
        <v>0.008935185185185187</v>
      </c>
      <c r="AB12" s="53">
        <v>0.008935185185185187</v>
      </c>
      <c r="AC12" s="32">
        <v>0</v>
      </c>
      <c r="AD12" s="54">
        <v>4</v>
      </c>
      <c r="AE12" s="33">
        <v>2.3183183183183185</v>
      </c>
      <c r="AF12" s="24"/>
      <c r="AG12" s="24"/>
      <c r="AH12" s="24"/>
      <c r="AI12" s="34">
        <v>0.005081018518518519</v>
      </c>
    </row>
    <row r="13" ht="12.75" hidden="1">
      <c r="AD13" s="36">
        <v>4</v>
      </c>
    </row>
    <row r="15" spans="30:34" ht="12.75" hidden="1" outlineLevel="1">
      <c r="AD15" s="37"/>
      <c r="AE15" s="37"/>
      <c r="AF15" s="37"/>
      <c r="AG15" s="37"/>
      <c r="AH15" s="37"/>
    </row>
    <row r="16" spans="24:30" ht="15.75" hidden="1" outlineLevel="1">
      <c r="X16" s="38" t="s">
        <v>77</v>
      </c>
      <c r="Y16" s="56">
        <v>40573.61456030093</v>
      </c>
      <c r="Z16" s="56"/>
      <c r="AA16" s="56"/>
      <c r="AB16" s="56"/>
      <c r="AC16" s="56"/>
      <c r="AD16" s="56"/>
    </row>
    <row r="17" ht="12.75" collapsed="1"/>
    <row r="18" spans="7:24" ht="12.75" outlineLevel="1">
      <c r="G18" t="s">
        <v>78</v>
      </c>
      <c r="X18" t="s">
        <v>143</v>
      </c>
    </row>
    <row r="19" ht="12.75" outlineLevel="1"/>
    <row r="21" spans="7:24" ht="12.75">
      <c r="G21" t="s">
        <v>79</v>
      </c>
      <c r="X21" t="s">
        <v>144</v>
      </c>
    </row>
  </sheetData>
  <sheetProtection/>
  <mergeCells count="8">
    <mergeCell ref="A1:AH1"/>
    <mergeCell ref="A2:AH2"/>
    <mergeCell ref="A3:AH3"/>
    <mergeCell ref="A4:AH4"/>
    <mergeCell ref="A7:F7"/>
    <mergeCell ref="Y16:AD16"/>
    <mergeCell ref="A5:AH5"/>
    <mergeCell ref="A6:AH6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600" verticalDpi="600" orientation="portrait" paperSize="9" scale="89" r:id="rId3"/>
  <headerFooter alignWithMargins="0">
    <oddFooter>&amp;RСтраница &amp;P из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I26"/>
  <sheetViews>
    <sheetView workbookViewId="0" topLeftCell="A2">
      <selection activeCell="AF13" sqref="AF13"/>
    </sheetView>
  </sheetViews>
  <sheetFormatPr defaultColWidth="9.00390625" defaultRowHeight="12.75" outlineLevelRow="1" outlineLevelCol="1"/>
  <cols>
    <col min="1" max="1" width="3.875" style="0" customWidth="1"/>
    <col min="2" max="2" width="5.625" style="0" customWidth="1"/>
    <col min="3" max="3" width="5.625" style="0" hidden="1" customWidth="1"/>
    <col min="4" max="4" width="2.625" style="35" hidden="1" customWidth="1" outlineLevel="1"/>
    <col min="5" max="5" width="2.75390625" style="35" hidden="1" customWidth="1" outlineLevel="1"/>
    <col min="6" max="6" width="20.625" style="0" customWidth="1" collapsed="1"/>
    <col min="7" max="7" width="13.75390625" style="0" customWidth="1"/>
    <col min="8" max="8" width="4.00390625" style="0" customWidth="1" outlineLevel="1"/>
    <col min="9" max="9" width="8.25390625" style="0" hidden="1" customWidth="1"/>
    <col min="10" max="15" width="3.625" style="0" customWidth="1"/>
    <col min="16" max="21" width="3.625" style="0" hidden="1" customWidth="1"/>
    <col min="22" max="22" width="7.25390625" style="0" hidden="1" customWidth="1"/>
    <col min="23" max="23" width="4.875" style="0" hidden="1" customWidth="1"/>
    <col min="24" max="24" width="8.125" style="0" customWidth="1"/>
    <col min="25" max="25" width="4.75390625" style="0" customWidth="1"/>
    <col min="26" max="26" width="3.625" style="0" customWidth="1"/>
    <col min="27" max="27" width="6.625" style="0" hidden="1" customWidth="1"/>
    <col min="28" max="28" width="9.00390625" style="0" customWidth="1"/>
    <col min="29" max="29" width="2.75390625" style="35" hidden="1" customWidth="1"/>
    <col min="30" max="30" width="3.375" style="0" customWidth="1"/>
    <col min="31" max="31" width="6.00390625" style="0" customWidth="1" outlineLevel="1"/>
    <col min="32" max="32" width="4.625" style="0" customWidth="1" outlineLevel="1"/>
    <col min="33" max="33" width="4.00390625" style="0" customWidth="1" outlineLevel="1"/>
    <col min="34" max="34" width="11.125" style="0" customWidth="1"/>
    <col min="35" max="35" width="7.875" style="0" hidden="1" customWidth="1" outlineLevel="1"/>
    <col min="36" max="36" width="9.125" style="0" customWidth="1" collapsed="1"/>
  </cols>
  <sheetData>
    <row r="1" spans="1:34" ht="12.75" hidden="1">
      <c r="A1" s="59" t="s">
        <v>135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4" ht="12.75">
      <c r="A2" s="59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</row>
    <row r="3" spans="1:34" ht="12.75">
      <c r="A3" s="59" t="s">
        <v>137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</row>
    <row r="4" spans="1:34" ht="37.5" customHeight="1">
      <c r="A4" s="60" t="s">
        <v>138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</row>
    <row r="5" spans="1:34" ht="18.75" customHeight="1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</row>
    <row r="6" spans="1:34" ht="15.75" customHeight="1">
      <c r="A6" s="58" t="s">
        <v>139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ht="14.25">
      <c r="A7" s="55">
        <v>40573</v>
      </c>
      <c r="B7" s="55"/>
      <c r="C7" s="55"/>
      <c r="D7" s="55"/>
      <c r="E7" s="55"/>
      <c r="F7" s="55"/>
      <c r="G7" s="1" t="s">
        <v>1</v>
      </c>
      <c r="H7" s="2">
        <f>SUM(H9:H14)*2</f>
        <v>78</v>
      </c>
      <c r="I7" s="3"/>
      <c r="J7" s="3" t="s">
        <v>2</v>
      </c>
      <c r="K7" s="3"/>
      <c r="L7" s="3"/>
      <c r="O7" s="4" t="s">
        <v>147</v>
      </c>
      <c r="Y7" s="5"/>
      <c r="AA7" s="6" t="s">
        <v>3</v>
      </c>
      <c r="AB7" s="7"/>
      <c r="AC7" s="8" t="s">
        <v>3</v>
      </c>
      <c r="AH7" s="9" t="s">
        <v>141</v>
      </c>
    </row>
    <row r="8" spans="1:35" s="15" customFormat="1" ht="44.25" customHeight="1">
      <c r="A8" s="10" t="s">
        <v>4</v>
      </c>
      <c r="B8" s="10" t="s">
        <v>5</v>
      </c>
      <c r="C8" s="10" t="s">
        <v>6</v>
      </c>
      <c r="D8" s="11" t="s">
        <v>7</v>
      </c>
      <c r="E8" s="12" t="s">
        <v>8</v>
      </c>
      <c r="F8" s="10" t="s">
        <v>9</v>
      </c>
      <c r="G8" s="10" t="s">
        <v>10</v>
      </c>
      <c r="H8" s="11" t="s">
        <v>11</v>
      </c>
      <c r="I8" s="10" t="s">
        <v>12</v>
      </c>
      <c r="J8" s="11" t="s">
        <v>13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19</v>
      </c>
      <c r="Q8" s="11" t="s">
        <v>20</v>
      </c>
      <c r="R8" s="11" t="s">
        <v>21</v>
      </c>
      <c r="S8" s="11" t="s">
        <v>22</v>
      </c>
      <c r="T8" s="11" t="s">
        <v>23</v>
      </c>
      <c r="U8" s="11" t="s">
        <v>24</v>
      </c>
      <c r="V8" s="10" t="s">
        <v>25</v>
      </c>
      <c r="W8" s="11" t="s">
        <v>26</v>
      </c>
      <c r="X8" s="11" t="s">
        <v>27</v>
      </c>
      <c r="Y8" s="11" t="s">
        <v>28</v>
      </c>
      <c r="Z8" s="11" t="s">
        <v>29</v>
      </c>
      <c r="AA8" s="11" t="s">
        <v>30</v>
      </c>
      <c r="AB8" s="11" t="s">
        <v>30</v>
      </c>
      <c r="AC8" s="11" t="s">
        <v>31</v>
      </c>
      <c r="AD8" s="11" t="s">
        <v>32</v>
      </c>
      <c r="AE8" s="13" t="s">
        <v>33</v>
      </c>
      <c r="AF8" s="13" t="s">
        <v>34</v>
      </c>
      <c r="AG8" s="13" t="s">
        <v>35</v>
      </c>
      <c r="AH8" s="10" t="s">
        <v>36</v>
      </c>
      <c r="AI8" s="14" t="s">
        <v>37</v>
      </c>
    </row>
    <row r="9" spans="1:35" s="47" customFormat="1" ht="21.75" customHeight="1">
      <c r="A9" s="16">
        <v>1</v>
      </c>
      <c r="B9" s="17">
        <v>52</v>
      </c>
      <c r="C9" s="17" t="s">
        <v>117</v>
      </c>
      <c r="D9" s="40">
        <v>3</v>
      </c>
      <c r="E9" s="40">
        <v>3</v>
      </c>
      <c r="F9" s="20" t="s">
        <v>118</v>
      </c>
      <c r="G9" s="20" t="s">
        <v>119</v>
      </c>
      <c r="H9" s="21">
        <v>6</v>
      </c>
      <c r="I9" s="50">
        <v>0</v>
      </c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4">
        <v>0.0037731481481481483</v>
      </c>
      <c r="W9" s="45"/>
      <c r="X9" s="27">
        <v>0.0037731481481481483</v>
      </c>
      <c r="Y9" s="28">
        <v>0</v>
      </c>
      <c r="Z9" s="29">
        <v>0</v>
      </c>
      <c r="AA9" s="30">
        <v>0.0037731481481481483</v>
      </c>
      <c r="AB9" s="53">
        <v>0.0037731481481481483</v>
      </c>
      <c r="AC9" s="32">
        <v>0</v>
      </c>
      <c r="AD9" s="54">
        <v>1</v>
      </c>
      <c r="AE9" s="33">
        <v>1</v>
      </c>
      <c r="AF9" s="24"/>
      <c r="AG9" s="24">
        <v>2</v>
      </c>
      <c r="AH9" s="24"/>
      <c r="AI9" s="46">
        <v>0</v>
      </c>
    </row>
    <row r="10" spans="1:35" s="47" customFormat="1" ht="21.75" customHeight="1">
      <c r="A10" s="16">
        <v>2</v>
      </c>
      <c r="B10" s="17">
        <v>50</v>
      </c>
      <c r="C10" s="17" t="s">
        <v>111</v>
      </c>
      <c r="D10" s="40">
        <v>3</v>
      </c>
      <c r="E10" s="40">
        <v>1</v>
      </c>
      <c r="F10" s="20" t="s">
        <v>112</v>
      </c>
      <c r="G10" s="20" t="s">
        <v>113</v>
      </c>
      <c r="H10" s="21">
        <v>6</v>
      </c>
      <c r="I10" s="50">
        <v>0</v>
      </c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4">
        <v>0.003935185185185186</v>
      </c>
      <c r="W10" s="45"/>
      <c r="X10" s="27">
        <v>0.003935185185185186</v>
      </c>
      <c r="Y10" s="28">
        <v>0</v>
      </c>
      <c r="Z10" s="29">
        <v>0</v>
      </c>
      <c r="AA10" s="30">
        <v>0.003935185185185186</v>
      </c>
      <c r="AB10" s="53">
        <v>0.003935185185185186</v>
      </c>
      <c r="AC10" s="32">
        <v>0</v>
      </c>
      <c r="AD10" s="54">
        <v>2</v>
      </c>
      <c r="AE10" s="33">
        <v>1.0429447852760736</v>
      </c>
      <c r="AF10" s="24"/>
      <c r="AG10" s="24">
        <v>2</v>
      </c>
      <c r="AH10" s="24"/>
      <c r="AI10" s="46">
        <v>0.00016203703703703736</v>
      </c>
    </row>
    <row r="11" spans="1:35" s="47" customFormat="1" ht="21.75" customHeight="1">
      <c r="A11" s="16">
        <v>3</v>
      </c>
      <c r="B11" s="17">
        <v>53</v>
      </c>
      <c r="C11" s="17" t="s">
        <v>120</v>
      </c>
      <c r="D11" s="40">
        <v>3</v>
      </c>
      <c r="E11" s="40">
        <v>4</v>
      </c>
      <c r="F11" s="20" t="s">
        <v>121</v>
      </c>
      <c r="G11" s="20" t="s">
        <v>113</v>
      </c>
      <c r="H11" s="21">
        <v>13</v>
      </c>
      <c r="I11" s="50">
        <v>0</v>
      </c>
      <c r="J11" s="42"/>
      <c r="K11" s="42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4">
        <v>0.004270833333333334</v>
      </c>
      <c r="W11" s="45"/>
      <c r="X11" s="27">
        <v>0.004270833333333334</v>
      </c>
      <c r="Y11" s="28">
        <v>0</v>
      </c>
      <c r="Z11" s="29">
        <v>0</v>
      </c>
      <c r="AA11" s="30">
        <v>0.004270833333333334</v>
      </c>
      <c r="AB11" s="53">
        <v>0.004270833333333334</v>
      </c>
      <c r="AC11" s="32">
        <v>0</v>
      </c>
      <c r="AD11" s="54">
        <v>3</v>
      </c>
      <c r="AE11" s="33">
        <v>1.1319018404907977</v>
      </c>
      <c r="AF11" s="24"/>
      <c r="AG11" s="24">
        <v>2</v>
      </c>
      <c r="AH11" s="24"/>
      <c r="AI11" s="46">
        <v>0.0004976851851851856</v>
      </c>
    </row>
    <row r="12" spans="1:35" s="47" customFormat="1" ht="21.75" customHeight="1">
      <c r="A12" s="16">
        <v>4</v>
      </c>
      <c r="B12" s="17">
        <v>56</v>
      </c>
      <c r="C12" s="51"/>
      <c r="D12" s="40">
        <v>3</v>
      </c>
      <c r="E12" s="40">
        <v>8</v>
      </c>
      <c r="F12" s="20" t="s">
        <v>126</v>
      </c>
      <c r="G12" s="20" t="s">
        <v>104</v>
      </c>
      <c r="H12" s="21">
        <v>6</v>
      </c>
      <c r="I12" s="50">
        <v>0</v>
      </c>
      <c r="J12" s="42">
        <v>3</v>
      </c>
      <c r="K12" s="42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4">
        <v>0.0046875</v>
      </c>
      <c r="W12" s="45"/>
      <c r="X12" s="27">
        <v>0.0046875</v>
      </c>
      <c r="Y12" s="28">
        <v>3</v>
      </c>
      <c r="Z12" s="29">
        <v>0</v>
      </c>
      <c r="AA12" s="30">
        <v>0.005208333333333333</v>
      </c>
      <c r="AB12" s="53">
        <v>0.005208333333333333</v>
      </c>
      <c r="AC12" s="32">
        <v>0</v>
      </c>
      <c r="AD12" s="54">
        <v>4</v>
      </c>
      <c r="AE12" s="33">
        <v>1.380368098159509</v>
      </c>
      <c r="AF12" s="24"/>
      <c r="AG12" s="24"/>
      <c r="AH12" s="24"/>
      <c r="AI12" s="46">
        <v>0.0014351851851851847</v>
      </c>
    </row>
    <row r="13" spans="1:35" s="47" customFormat="1" ht="21.75" customHeight="1">
      <c r="A13" s="16">
        <v>5</v>
      </c>
      <c r="B13" s="39">
        <v>54</v>
      </c>
      <c r="C13" s="17" t="s">
        <v>122</v>
      </c>
      <c r="D13" s="40">
        <v>3</v>
      </c>
      <c r="E13" s="40">
        <v>6</v>
      </c>
      <c r="F13" s="20" t="s">
        <v>123</v>
      </c>
      <c r="G13" s="20" t="s">
        <v>71</v>
      </c>
      <c r="H13" s="21">
        <v>6</v>
      </c>
      <c r="I13" s="50">
        <v>0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4">
        <v>0.005671296296296296</v>
      </c>
      <c r="W13" s="45"/>
      <c r="X13" s="27">
        <v>0.005671296296296296</v>
      </c>
      <c r="Y13" s="28">
        <v>0</v>
      </c>
      <c r="Z13" s="29">
        <v>0</v>
      </c>
      <c r="AA13" s="30">
        <v>0.005671296296296296</v>
      </c>
      <c r="AB13" s="53">
        <v>0.005671296296296296</v>
      </c>
      <c r="AC13" s="32">
        <v>0</v>
      </c>
      <c r="AD13" s="54">
        <v>5</v>
      </c>
      <c r="AE13" s="33">
        <v>1.5030674846625764</v>
      </c>
      <c r="AF13" s="24"/>
      <c r="AG13" s="24"/>
      <c r="AH13" s="24"/>
      <c r="AI13" s="46">
        <v>0.0018981481481481475</v>
      </c>
    </row>
    <row r="14" spans="1:35" s="47" customFormat="1" ht="21.75" customHeight="1">
      <c r="A14" s="16">
        <v>6</v>
      </c>
      <c r="B14" s="39">
        <v>57</v>
      </c>
      <c r="C14" s="51"/>
      <c r="D14" s="48">
        <v>3</v>
      </c>
      <c r="E14" s="48"/>
      <c r="F14" s="20" t="s">
        <v>127</v>
      </c>
      <c r="G14" s="20" t="s">
        <v>86</v>
      </c>
      <c r="H14" s="49">
        <v>2</v>
      </c>
      <c r="I14" s="50">
        <v>0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4">
        <v>0.005740740740740742</v>
      </c>
      <c r="W14" s="45"/>
      <c r="X14" s="27">
        <v>0.005740740740740742</v>
      </c>
      <c r="Y14" s="28">
        <v>0</v>
      </c>
      <c r="Z14" s="29">
        <v>0</v>
      </c>
      <c r="AA14" s="30">
        <v>0.005740740740740742</v>
      </c>
      <c r="AB14" s="53">
        <v>0.005740740740740742</v>
      </c>
      <c r="AC14" s="32">
        <v>0</v>
      </c>
      <c r="AD14" s="54">
        <v>6</v>
      </c>
      <c r="AE14" s="33">
        <v>1.521472392638037</v>
      </c>
      <c r="AF14" s="24"/>
      <c r="AG14" s="24"/>
      <c r="AH14" s="24"/>
      <c r="AI14" s="46">
        <v>0.0019675925925925933</v>
      </c>
    </row>
    <row r="15" spans="1:35" s="47" customFormat="1" ht="21.75" customHeight="1">
      <c r="A15" s="16">
        <v>7</v>
      </c>
      <c r="B15" s="17">
        <v>49</v>
      </c>
      <c r="C15" s="17" t="s">
        <v>109</v>
      </c>
      <c r="D15" s="48">
        <v>3</v>
      </c>
      <c r="E15" s="48">
        <v>0</v>
      </c>
      <c r="F15" s="20" t="s">
        <v>110</v>
      </c>
      <c r="G15" s="20" t="s">
        <v>86</v>
      </c>
      <c r="H15" s="49">
        <v>10</v>
      </c>
      <c r="I15" s="50">
        <v>0</v>
      </c>
      <c r="J15" s="42">
        <v>3</v>
      </c>
      <c r="K15" s="42"/>
      <c r="L15" s="42">
        <v>10</v>
      </c>
      <c r="M15" s="43"/>
      <c r="N15" s="43"/>
      <c r="O15" s="43"/>
      <c r="P15" s="43"/>
      <c r="Q15" s="43"/>
      <c r="R15" s="43"/>
      <c r="S15" s="43"/>
      <c r="T15" s="43"/>
      <c r="U15" s="43"/>
      <c r="V15" s="44">
        <v>0.008043981481481482</v>
      </c>
      <c r="W15" s="45"/>
      <c r="X15" s="27">
        <v>0.008043981481481482</v>
      </c>
      <c r="Y15" s="28">
        <v>13</v>
      </c>
      <c r="Z15" s="29">
        <v>0</v>
      </c>
      <c r="AA15" s="30">
        <v>0.010300925925925927</v>
      </c>
      <c r="AB15" s="53">
        <v>0.010300925925925927</v>
      </c>
      <c r="AC15" s="32">
        <v>0</v>
      </c>
      <c r="AD15" s="54">
        <v>7</v>
      </c>
      <c r="AE15" s="33">
        <v>2.7300613496932518</v>
      </c>
      <c r="AF15" s="24"/>
      <c r="AG15" s="24"/>
      <c r="AH15" s="24"/>
      <c r="AI15" s="46">
        <v>0.006527777777777778</v>
      </c>
    </row>
    <row r="16" spans="1:35" s="47" customFormat="1" ht="21.75" customHeight="1">
      <c r="A16" s="16">
        <v>8</v>
      </c>
      <c r="B16" s="39">
        <v>51</v>
      </c>
      <c r="C16" s="17" t="s">
        <v>114</v>
      </c>
      <c r="D16" s="40">
        <v>3</v>
      </c>
      <c r="E16" s="40">
        <v>2</v>
      </c>
      <c r="F16" s="20" t="s">
        <v>115</v>
      </c>
      <c r="G16" s="20" t="s">
        <v>116</v>
      </c>
      <c r="H16" s="21">
        <v>2</v>
      </c>
      <c r="I16" s="50">
        <v>0</v>
      </c>
      <c r="J16" s="42"/>
      <c r="K16" s="42"/>
      <c r="L16" s="42"/>
      <c r="M16" s="43"/>
      <c r="N16" s="43" t="s">
        <v>44</v>
      </c>
      <c r="O16" s="43" t="s">
        <v>44</v>
      </c>
      <c r="P16" s="43"/>
      <c r="Q16" s="43"/>
      <c r="R16" s="43"/>
      <c r="S16" s="43"/>
      <c r="T16" s="43"/>
      <c r="U16" s="43"/>
      <c r="V16" s="44">
        <v>0.010474537037037037</v>
      </c>
      <c r="W16" s="45"/>
      <c r="X16" s="27">
        <v>0.010474537037037037</v>
      </c>
      <c r="Y16" s="28">
        <v>0</v>
      </c>
      <c r="Z16" s="29">
        <v>2</v>
      </c>
      <c r="AA16" s="30">
        <v>0.010474537037037037</v>
      </c>
      <c r="AB16" s="31" t="s">
        <v>146</v>
      </c>
      <c r="AC16" s="32">
        <v>2</v>
      </c>
      <c r="AD16" s="24" t="s">
        <v>140</v>
      </c>
      <c r="AE16" s="33" t="s">
        <v>140</v>
      </c>
      <c r="AF16" s="24"/>
      <c r="AG16" s="24"/>
      <c r="AH16" s="24"/>
      <c r="AI16" s="46" t="s">
        <v>140</v>
      </c>
    </row>
    <row r="17" spans="1:35" s="47" customFormat="1" ht="21.75" customHeight="1">
      <c r="A17" s="16">
        <v>9</v>
      </c>
      <c r="B17" s="17">
        <v>55</v>
      </c>
      <c r="C17" s="17" t="s">
        <v>124</v>
      </c>
      <c r="D17" s="48">
        <v>3</v>
      </c>
      <c r="E17" s="48">
        <v>6</v>
      </c>
      <c r="F17" s="20" t="s">
        <v>125</v>
      </c>
      <c r="G17" s="20" t="s">
        <v>116</v>
      </c>
      <c r="H17" s="49">
        <v>10</v>
      </c>
      <c r="I17" s="50">
        <v>0</v>
      </c>
      <c r="J17" s="43"/>
      <c r="K17" s="43"/>
      <c r="L17" s="43"/>
      <c r="M17" s="43"/>
      <c r="N17" s="43" t="s">
        <v>44</v>
      </c>
      <c r="O17" s="43" t="s">
        <v>44</v>
      </c>
      <c r="P17" s="43"/>
      <c r="Q17" s="43"/>
      <c r="R17" s="43"/>
      <c r="S17" s="43"/>
      <c r="T17" s="43"/>
      <c r="U17" s="43"/>
      <c r="V17" s="44">
        <v>0.010474537037037037</v>
      </c>
      <c r="W17" s="45"/>
      <c r="X17" s="27">
        <v>0.010474537037037037</v>
      </c>
      <c r="Y17" s="28">
        <v>0</v>
      </c>
      <c r="Z17" s="29">
        <v>2</v>
      </c>
      <c r="AA17" s="30">
        <v>0.010474537037037037</v>
      </c>
      <c r="AB17" s="31" t="s">
        <v>146</v>
      </c>
      <c r="AC17" s="32">
        <v>2</v>
      </c>
      <c r="AD17" s="24" t="s">
        <v>140</v>
      </c>
      <c r="AE17" s="33" t="s">
        <v>140</v>
      </c>
      <c r="AF17" s="24"/>
      <c r="AG17" s="24"/>
      <c r="AH17" s="24"/>
      <c r="AI17" s="46" t="s">
        <v>140</v>
      </c>
    </row>
    <row r="18" ht="12.75" hidden="1">
      <c r="AD18" s="52">
        <v>7</v>
      </c>
    </row>
    <row r="20" spans="30:34" ht="12.75" hidden="1" outlineLevel="1">
      <c r="AD20" s="37"/>
      <c r="AE20" s="37"/>
      <c r="AF20" s="37"/>
      <c r="AG20" s="37"/>
      <c r="AH20" s="37"/>
    </row>
    <row r="21" spans="24:30" ht="15.75" hidden="1" outlineLevel="1">
      <c r="X21" s="38" t="s">
        <v>77</v>
      </c>
      <c r="Y21" s="56">
        <v>40573.61372175926</v>
      </c>
      <c r="Z21" s="56"/>
      <c r="AA21" s="56"/>
      <c r="AB21" s="56"/>
      <c r="AC21" s="56"/>
      <c r="AD21" s="56"/>
    </row>
    <row r="22" ht="12.75" collapsed="1"/>
    <row r="23" spans="7:24" ht="12.75" outlineLevel="1">
      <c r="G23" t="s">
        <v>78</v>
      </c>
      <c r="X23" t="s">
        <v>143</v>
      </c>
    </row>
    <row r="24" ht="12.75" outlineLevel="1"/>
    <row r="26" spans="7:24" ht="12.75">
      <c r="G26" t="s">
        <v>79</v>
      </c>
      <c r="X26" t="s">
        <v>144</v>
      </c>
    </row>
  </sheetData>
  <sheetProtection/>
  <mergeCells count="8">
    <mergeCell ref="A1:AH1"/>
    <mergeCell ref="A2:AH2"/>
    <mergeCell ref="A3:AH3"/>
    <mergeCell ref="A4:AH4"/>
    <mergeCell ref="A7:F7"/>
    <mergeCell ref="Y21:AD21"/>
    <mergeCell ref="A5:AH5"/>
    <mergeCell ref="A6:AH6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600" verticalDpi="600" orientation="portrait" paperSize="9" scale="88" r:id="rId3"/>
  <headerFooter alignWithMargins="0">
    <oddFooter>&amp;RСтраница &amp;P из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I19"/>
  <sheetViews>
    <sheetView workbookViewId="0" topLeftCell="A2">
      <selection activeCell="X26" sqref="X26"/>
    </sheetView>
  </sheetViews>
  <sheetFormatPr defaultColWidth="9.00390625" defaultRowHeight="12.75" outlineLevelRow="1" outlineLevelCol="1"/>
  <cols>
    <col min="1" max="1" width="3.875" style="0" customWidth="1"/>
    <col min="2" max="2" width="5.625" style="0" customWidth="1"/>
    <col min="3" max="3" width="5.625" style="0" hidden="1" customWidth="1"/>
    <col min="4" max="4" width="2.625" style="35" hidden="1" customWidth="1" outlineLevel="1"/>
    <col min="5" max="5" width="2.75390625" style="35" hidden="1" customWidth="1" outlineLevel="1"/>
    <col min="6" max="6" width="21.75390625" style="0" customWidth="1" collapsed="1"/>
    <col min="7" max="7" width="10.875" style="0" customWidth="1"/>
    <col min="8" max="8" width="4.00390625" style="0" hidden="1" customWidth="1"/>
    <col min="9" max="9" width="8.625" style="0" hidden="1" customWidth="1"/>
    <col min="10" max="15" width="3.625" style="0" customWidth="1"/>
    <col min="16" max="21" width="3.625" style="0" hidden="1" customWidth="1"/>
    <col min="22" max="22" width="7.25390625" style="0" hidden="1" customWidth="1"/>
    <col min="23" max="23" width="4.875" style="0" hidden="1" customWidth="1"/>
    <col min="24" max="24" width="8.125" style="0" customWidth="1"/>
    <col min="25" max="25" width="4.75390625" style="0" customWidth="1"/>
    <col min="26" max="26" width="3.625" style="0" customWidth="1"/>
    <col min="27" max="27" width="8.375" style="0" hidden="1" customWidth="1"/>
    <col min="28" max="28" width="10.125" style="0" customWidth="1"/>
    <col min="29" max="29" width="2.75390625" style="35" hidden="1" customWidth="1"/>
    <col min="30" max="30" width="3.375" style="0" customWidth="1"/>
    <col min="31" max="31" width="6.00390625" style="0" hidden="1" customWidth="1" outlineLevel="1"/>
    <col min="32" max="32" width="4.625" style="0" hidden="1" customWidth="1" outlineLevel="1"/>
    <col min="33" max="33" width="4.00390625" style="0" hidden="1" customWidth="1" outlineLevel="1"/>
    <col min="34" max="34" width="11.125" style="0" customWidth="1" collapsed="1"/>
    <col min="35" max="35" width="7.875" style="0" hidden="1" customWidth="1" outlineLevel="1"/>
    <col min="36" max="36" width="9.125" style="0" customWidth="1" collapsed="1"/>
  </cols>
  <sheetData>
    <row r="1" spans="1:34" ht="12.75" hidden="1">
      <c r="A1" s="59" t="s">
        <v>135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4" ht="12.75">
      <c r="A2" s="59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</row>
    <row r="3" spans="1:34" ht="12.75">
      <c r="A3" s="59" t="s">
        <v>137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</row>
    <row r="4" spans="1:34" ht="37.5" customHeight="1">
      <c r="A4" s="60" t="s">
        <v>138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</row>
    <row r="5" spans="1:34" ht="18.75" customHeight="1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</row>
    <row r="6" spans="1:34" ht="15.75" customHeight="1">
      <c r="A6" s="58" t="s">
        <v>139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ht="14.25">
      <c r="A7" s="55">
        <v>40573</v>
      </c>
      <c r="B7" s="55"/>
      <c r="C7" s="55"/>
      <c r="D7" s="55"/>
      <c r="E7" s="55"/>
      <c r="F7" s="55"/>
      <c r="G7" s="1"/>
      <c r="H7" s="2" t="s">
        <v>140</v>
      </c>
      <c r="I7" s="3"/>
      <c r="J7" s="3" t="s">
        <v>2</v>
      </c>
      <c r="K7" s="3"/>
      <c r="L7" s="3"/>
      <c r="O7" s="4" t="s">
        <v>145</v>
      </c>
      <c r="Y7" s="5">
        <v>0.00017361111111111112</v>
      </c>
      <c r="AA7" s="6" t="s">
        <v>3</v>
      </c>
      <c r="AB7" s="7"/>
      <c r="AC7" s="8" t="s">
        <v>3</v>
      </c>
      <c r="AH7" s="9" t="s">
        <v>141</v>
      </c>
    </row>
    <row r="8" spans="1:35" s="15" customFormat="1" ht="44.25" customHeight="1">
      <c r="A8" s="10" t="s">
        <v>4</v>
      </c>
      <c r="B8" s="10" t="s">
        <v>5</v>
      </c>
      <c r="C8" s="10" t="s">
        <v>6</v>
      </c>
      <c r="D8" s="11" t="s">
        <v>7</v>
      </c>
      <c r="E8" s="12" t="s">
        <v>8</v>
      </c>
      <c r="F8" s="10" t="s">
        <v>9</v>
      </c>
      <c r="G8" s="10" t="s">
        <v>10</v>
      </c>
      <c r="H8" s="11" t="s">
        <v>11</v>
      </c>
      <c r="I8" s="10" t="s">
        <v>12</v>
      </c>
      <c r="J8" s="11" t="s">
        <v>13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19</v>
      </c>
      <c r="Q8" s="11" t="s">
        <v>20</v>
      </c>
      <c r="R8" s="11" t="s">
        <v>21</v>
      </c>
      <c r="S8" s="11" t="s">
        <v>22</v>
      </c>
      <c r="T8" s="11" t="s">
        <v>23</v>
      </c>
      <c r="U8" s="11" t="s">
        <v>24</v>
      </c>
      <c r="V8" s="10" t="s">
        <v>25</v>
      </c>
      <c r="W8" s="11" t="s">
        <v>26</v>
      </c>
      <c r="X8" s="11" t="s">
        <v>27</v>
      </c>
      <c r="Y8" s="11" t="s">
        <v>28</v>
      </c>
      <c r="Z8" s="11" t="s">
        <v>29</v>
      </c>
      <c r="AA8" s="11" t="s">
        <v>30</v>
      </c>
      <c r="AB8" s="11" t="s">
        <v>30</v>
      </c>
      <c r="AC8" s="11" t="s">
        <v>31</v>
      </c>
      <c r="AD8" s="11" t="s">
        <v>32</v>
      </c>
      <c r="AE8" s="13" t="s">
        <v>33</v>
      </c>
      <c r="AF8" s="13" t="s">
        <v>34</v>
      </c>
      <c r="AG8" s="13" t="s">
        <v>35</v>
      </c>
      <c r="AH8" s="10" t="s">
        <v>36</v>
      </c>
      <c r="AI8" s="14" t="s">
        <v>37</v>
      </c>
    </row>
    <row r="9" spans="1:35" ht="21.75" customHeight="1">
      <c r="A9" s="16">
        <v>1</v>
      </c>
      <c r="B9" s="17">
        <v>34</v>
      </c>
      <c r="C9" s="17" t="s">
        <v>72</v>
      </c>
      <c r="D9" s="18">
        <v>5</v>
      </c>
      <c r="E9" s="18">
        <v>1</v>
      </c>
      <c r="F9" s="19" t="s">
        <v>73</v>
      </c>
      <c r="G9" s="20" t="s">
        <v>74</v>
      </c>
      <c r="H9" s="21">
        <v>13</v>
      </c>
      <c r="I9" s="22">
        <v>0</v>
      </c>
      <c r="J9" s="23"/>
      <c r="K9" s="23"/>
      <c r="L9" s="23"/>
      <c r="M9" s="24">
        <v>3</v>
      </c>
      <c r="N9" s="24"/>
      <c r="O9" s="24"/>
      <c r="P9" s="24"/>
      <c r="Q9" s="24"/>
      <c r="R9" s="24"/>
      <c r="S9" s="24"/>
      <c r="T9" s="24"/>
      <c r="U9" s="24"/>
      <c r="V9" s="25">
        <v>0.0036574074074074074</v>
      </c>
      <c r="W9" s="26"/>
      <c r="X9" s="27">
        <v>0.0036574074074074074</v>
      </c>
      <c r="Y9" s="28">
        <v>3</v>
      </c>
      <c r="Z9" s="29">
        <v>0</v>
      </c>
      <c r="AA9" s="30">
        <v>0.004178240740740741</v>
      </c>
      <c r="AB9" s="53">
        <v>0.004178240740740741</v>
      </c>
      <c r="AC9" s="32">
        <v>0</v>
      </c>
      <c r="AD9" s="54">
        <v>1</v>
      </c>
      <c r="AE9" s="33">
        <v>1</v>
      </c>
      <c r="AF9" s="24"/>
      <c r="AG9" s="24"/>
      <c r="AH9" s="24"/>
      <c r="AI9" s="34">
        <v>0</v>
      </c>
    </row>
    <row r="10" spans="1:35" ht="21.75" customHeight="1">
      <c r="A10" s="16">
        <v>2</v>
      </c>
      <c r="B10" s="17">
        <v>35</v>
      </c>
      <c r="C10" s="17" t="s">
        <v>75</v>
      </c>
      <c r="D10" s="18">
        <v>5</v>
      </c>
      <c r="E10" s="18">
        <v>3</v>
      </c>
      <c r="F10" s="19" t="s">
        <v>131</v>
      </c>
      <c r="G10" s="20" t="s">
        <v>76</v>
      </c>
      <c r="H10" s="21">
        <v>6</v>
      </c>
      <c r="I10" s="22">
        <v>0</v>
      </c>
      <c r="J10" s="23"/>
      <c r="K10" s="23"/>
      <c r="L10" s="23"/>
      <c r="M10" s="24"/>
      <c r="N10" s="24"/>
      <c r="O10" s="24"/>
      <c r="P10" s="24"/>
      <c r="Q10" s="24"/>
      <c r="R10" s="24"/>
      <c r="S10" s="24"/>
      <c r="T10" s="24"/>
      <c r="U10" s="24"/>
      <c r="V10" s="25">
        <v>0.007719907407407408</v>
      </c>
      <c r="W10" s="26"/>
      <c r="X10" s="27">
        <v>0.007719907407407408</v>
      </c>
      <c r="Y10" s="28">
        <v>0</v>
      </c>
      <c r="Z10" s="29">
        <v>0</v>
      </c>
      <c r="AA10" s="30">
        <v>0.007719907407407408</v>
      </c>
      <c r="AB10" s="53">
        <v>0.007719907407407408</v>
      </c>
      <c r="AC10" s="32">
        <v>0</v>
      </c>
      <c r="AD10" s="54">
        <v>2</v>
      </c>
      <c r="AE10" s="33">
        <v>1.8476454293628808</v>
      </c>
      <c r="AF10" s="24"/>
      <c r="AG10" s="24"/>
      <c r="AH10" s="24"/>
      <c r="AI10" s="34">
        <v>0.003541666666666667</v>
      </c>
    </row>
    <row r="11" ht="12.75" hidden="1">
      <c r="AD11" s="36">
        <v>2</v>
      </c>
    </row>
    <row r="13" spans="30:34" ht="12.75" hidden="1" outlineLevel="1">
      <c r="AD13" s="37"/>
      <c r="AE13" s="37"/>
      <c r="AF13" s="37"/>
      <c r="AG13" s="37"/>
      <c r="AH13" s="37"/>
    </row>
    <row r="14" spans="24:30" ht="15.75" hidden="1" outlineLevel="1">
      <c r="X14" s="38" t="s">
        <v>77</v>
      </c>
      <c r="Y14" s="56">
        <v>40573.612838657406</v>
      </c>
      <c r="Z14" s="56"/>
      <c r="AA14" s="56"/>
      <c r="AB14" s="56"/>
      <c r="AC14" s="56"/>
      <c r="AD14" s="56"/>
    </row>
    <row r="15" ht="12.75" collapsed="1"/>
    <row r="16" spans="7:24" ht="12.75" outlineLevel="1">
      <c r="G16" t="s">
        <v>78</v>
      </c>
      <c r="X16" t="s">
        <v>143</v>
      </c>
    </row>
    <row r="17" ht="12.75" outlineLevel="1"/>
    <row r="19" spans="7:24" ht="12.75">
      <c r="G19" t="s">
        <v>79</v>
      </c>
      <c r="X19" t="s">
        <v>144</v>
      </c>
    </row>
  </sheetData>
  <sheetProtection/>
  <mergeCells count="8">
    <mergeCell ref="A7:F7"/>
    <mergeCell ref="Y14:AD14"/>
    <mergeCell ref="A5:AH5"/>
    <mergeCell ref="A6:AH6"/>
    <mergeCell ref="A1:AH1"/>
    <mergeCell ref="A2:AH2"/>
    <mergeCell ref="A3:AH3"/>
    <mergeCell ref="A4:AH4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300" verticalDpi="300" orientation="portrait" paperSize="9" scale="92" r:id="rId3"/>
  <headerFooter alignWithMargins="0">
    <oddFooter>&amp;RСтраница &amp;P из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I20"/>
  <sheetViews>
    <sheetView workbookViewId="0" topLeftCell="A2">
      <selection activeCell="AJ19" sqref="AJ19"/>
    </sheetView>
  </sheetViews>
  <sheetFormatPr defaultColWidth="9.00390625" defaultRowHeight="12.75" outlineLevelRow="1" outlineLevelCol="1"/>
  <cols>
    <col min="1" max="1" width="3.875" style="0" customWidth="1"/>
    <col min="2" max="2" width="5.625" style="0" customWidth="1"/>
    <col min="3" max="3" width="5.625" style="0" hidden="1" customWidth="1"/>
    <col min="4" max="4" width="2.625" style="35" hidden="1" customWidth="1" outlineLevel="1"/>
    <col min="5" max="5" width="2.75390625" style="35" hidden="1" customWidth="1" outlineLevel="1"/>
    <col min="6" max="6" width="20.625" style="0" customWidth="1" collapsed="1"/>
    <col min="7" max="7" width="13.375" style="0" customWidth="1"/>
    <col min="8" max="8" width="4.00390625" style="0" hidden="1" customWidth="1" outlineLevel="1"/>
    <col min="9" max="9" width="8.25390625" style="0" hidden="1" customWidth="1" collapsed="1"/>
    <col min="10" max="15" width="3.625" style="0" customWidth="1"/>
    <col min="16" max="21" width="3.625" style="0" hidden="1" customWidth="1"/>
    <col min="22" max="22" width="7.25390625" style="0" hidden="1" customWidth="1"/>
    <col min="23" max="23" width="4.875" style="0" hidden="1" customWidth="1"/>
    <col min="24" max="24" width="8.125" style="0" customWidth="1"/>
    <col min="25" max="25" width="4.75390625" style="0" customWidth="1"/>
    <col min="26" max="26" width="3.625" style="0" customWidth="1"/>
    <col min="27" max="27" width="6.625" style="0" hidden="1" customWidth="1"/>
    <col min="28" max="28" width="10.125" style="0" customWidth="1"/>
    <col min="29" max="29" width="2.75390625" style="35" hidden="1" customWidth="1"/>
    <col min="30" max="30" width="3.375" style="0" customWidth="1"/>
    <col min="31" max="31" width="6.00390625" style="0" hidden="1" customWidth="1" outlineLevel="1"/>
    <col min="32" max="32" width="4.625" style="0" hidden="1" customWidth="1" outlineLevel="1"/>
    <col min="33" max="33" width="4.00390625" style="0" hidden="1" customWidth="1" outlineLevel="1"/>
    <col min="34" max="34" width="11.125" style="0" customWidth="1" collapsed="1"/>
    <col min="35" max="35" width="7.875" style="0" hidden="1" customWidth="1" outlineLevel="1"/>
    <col min="36" max="36" width="9.125" style="0" customWidth="1" collapsed="1"/>
  </cols>
  <sheetData>
    <row r="1" spans="1:34" ht="12.75" hidden="1">
      <c r="A1" s="59" t="s">
        <v>135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4" ht="12.75">
      <c r="A2" s="59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</row>
    <row r="3" spans="1:34" ht="12.75">
      <c r="A3" s="59" t="s">
        <v>137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</row>
    <row r="4" spans="1:34" ht="37.5" customHeight="1">
      <c r="A4" s="60" t="s">
        <v>138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</row>
    <row r="5" spans="1:34" ht="18.75" customHeight="1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</row>
    <row r="6" spans="1:34" ht="15.75" customHeight="1">
      <c r="A6" s="58" t="s">
        <v>139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ht="14.25">
      <c r="A7" s="55">
        <v>40573</v>
      </c>
      <c r="B7" s="55"/>
      <c r="C7" s="55"/>
      <c r="D7" s="55"/>
      <c r="E7" s="55"/>
      <c r="F7" s="55"/>
      <c r="G7" s="1"/>
      <c r="H7" s="2" t="s">
        <v>140</v>
      </c>
      <c r="I7" s="3"/>
      <c r="J7" s="3" t="s">
        <v>2</v>
      </c>
      <c r="K7" s="3"/>
      <c r="L7" s="3"/>
      <c r="O7" s="4" t="s">
        <v>134</v>
      </c>
      <c r="Y7" s="5"/>
      <c r="AA7" s="6" t="s">
        <v>3</v>
      </c>
      <c r="AB7" s="7"/>
      <c r="AC7" s="8" t="s">
        <v>3</v>
      </c>
      <c r="AH7" s="9" t="s">
        <v>141</v>
      </c>
    </row>
    <row r="8" spans="1:35" s="15" customFormat="1" ht="44.25" customHeight="1">
      <c r="A8" s="10" t="s">
        <v>4</v>
      </c>
      <c r="B8" s="10" t="s">
        <v>5</v>
      </c>
      <c r="C8" s="10" t="s">
        <v>6</v>
      </c>
      <c r="D8" s="11" t="s">
        <v>7</v>
      </c>
      <c r="E8" s="12" t="s">
        <v>8</v>
      </c>
      <c r="F8" s="10" t="s">
        <v>9</v>
      </c>
      <c r="G8" s="10" t="s">
        <v>10</v>
      </c>
      <c r="H8" s="11" t="s">
        <v>11</v>
      </c>
      <c r="I8" s="10" t="s">
        <v>12</v>
      </c>
      <c r="J8" s="11" t="s">
        <v>13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19</v>
      </c>
      <c r="Q8" s="11" t="s">
        <v>20</v>
      </c>
      <c r="R8" s="11" t="s">
        <v>21</v>
      </c>
      <c r="S8" s="11" t="s">
        <v>22</v>
      </c>
      <c r="T8" s="11" t="s">
        <v>23</v>
      </c>
      <c r="U8" s="11" t="s">
        <v>24</v>
      </c>
      <c r="V8" s="10" t="s">
        <v>25</v>
      </c>
      <c r="W8" s="11" t="s">
        <v>26</v>
      </c>
      <c r="X8" s="11" t="s">
        <v>27</v>
      </c>
      <c r="Y8" s="11" t="s">
        <v>28</v>
      </c>
      <c r="Z8" s="11" t="s">
        <v>29</v>
      </c>
      <c r="AA8" s="11" t="s">
        <v>30</v>
      </c>
      <c r="AB8" s="11" t="s">
        <v>30</v>
      </c>
      <c r="AC8" s="11" t="s">
        <v>31</v>
      </c>
      <c r="AD8" s="11" t="s">
        <v>32</v>
      </c>
      <c r="AE8" s="13" t="s">
        <v>33</v>
      </c>
      <c r="AF8" s="13" t="s">
        <v>34</v>
      </c>
      <c r="AG8" s="13" t="s">
        <v>35</v>
      </c>
      <c r="AH8" s="10" t="s">
        <v>36</v>
      </c>
      <c r="AI8" s="14" t="s">
        <v>37</v>
      </c>
    </row>
    <row r="9" spans="1:35" s="47" customFormat="1" ht="21.75" customHeight="1">
      <c r="A9" s="16">
        <v>1</v>
      </c>
      <c r="B9" s="17">
        <v>58</v>
      </c>
      <c r="C9" s="51"/>
      <c r="D9" s="40">
        <v>5</v>
      </c>
      <c r="E9" s="40">
        <v>1</v>
      </c>
      <c r="F9" s="20" t="s">
        <v>128</v>
      </c>
      <c r="G9" s="20" t="s">
        <v>74</v>
      </c>
      <c r="H9" s="21">
        <v>60</v>
      </c>
      <c r="I9" s="50">
        <v>0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4">
        <v>0.0030555555555555557</v>
      </c>
      <c r="W9" s="45"/>
      <c r="X9" s="27">
        <v>0.0030555555555555557</v>
      </c>
      <c r="Y9" s="28">
        <v>0</v>
      </c>
      <c r="Z9" s="29">
        <v>0</v>
      </c>
      <c r="AA9" s="30">
        <v>0.0030555555555555557</v>
      </c>
      <c r="AB9" s="53">
        <v>0.0030555555555555557</v>
      </c>
      <c r="AC9" s="32">
        <v>0</v>
      </c>
      <c r="AD9" s="54">
        <v>1</v>
      </c>
      <c r="AE9" s="33">
        <v>1</v>
      </c>
      <c r="AF9" s="24"/>
      <c r="AG9" s="24"/>
      <c r="AH9" s="24"/>
      <c r="AI9" s="46">
        <v>0</v>
      </c>
    </row>
    <row r="10" spans="1:35" s="47" customFormat="1" ht="21.75" customHeight="1">
      <c r="A10" s="16">
        <v>2</v>
      </c>
      <c r="B10" s="17">
        <v>59</v>
      </c>
      <c r="C10" s="51"/>
      <c r="D10" s="40">
        <v>5</v>
      </c>
      <c r="E10" s="40">
        <v>2</v>
      </c>
      <c r="F10" s="20" t="s">
        <v>129</v>
      </c>
      <c r="G10" s="20" t="s">
        <v>130</v>
      </c>
      <c r="H10" s="21">
        <v>3</v>
      </c>
      <c r="I10" s="50">
        <v>0</v>
      </c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4">
        <v>0.004375</v>
      </c>
      <c r="W10" s="45"/>
      <c r="X10" s="27">
        <v>0.004375</v>
      </c>
      <c r="Y10" s="28">
        <v>0</v>
      </c>
      <c r="Z10" s="29">
        <v>0</v>
      </c>
      <c r="AA10" s="30">
        <v>0.004375</v>
      </c>
      <c r="AB10" s="53">
        <v>0.004375</v>
      </c>
      <c r="AC10" s="32">
        <v>0</v>
      </c>
      <c r="AD10" s="54">
        <v>2</v>
      </c>
      <c r="AE10" s="33">
        <v>1.4318181818181819</v>
      </c>
      <c r="AF10" s="24"/>
      <c r="AG10" s="24"/>
      <c r="AH10" s="24"/>
      <c r="AI10" s="46">
        <v>0.0013194444444444447</v>
      </c>
    </row>
    <row r="11" spans="1:35" s="47" customFormat="1" ht="21.75" customHeight="1">
      <c r="A11" s="16">
        <v>3</v>
      </c>
      <c r="B11" s="39">
        <v>60</v>
      </c>
      <c r="C11" s="51"/>
      <c r="D11" s="40">
        <v>5</v>
      </c>
      <c r="E11" s="40">
        <v>3</v>
      </c>
      <c r="F11" s="20" t="s">
        <v>132</v>
      </c>
      <c r="G11" s="20" t="s">
        <v>76</v>
      </c>
      <c r="H11" s="21">
        <v>2</v>
      </c>
      <c r="I11" s="50">
        <v>0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4" t="s">
        <v>133</v>
      </c>
      <c r="W11" s="45"/>
      <c r="X11" s="27" t="s">
        <v>142</v>
      </c>
      <c r="Y11" s="28">
        <v>0</v>
      </c>
      <c r="Z11" s="29">
        <v>0</v>
      </c>
      <c r="AA11" s="30" t="e">
        <v>#VALUE!</v>
      </c>
      <c r="AB11" s="31" t="s">
        <v>142</v>
      </c>
      <c r="AC11" s="32">
        <v>3</v>
      </c>
      <c r="AD11" s="24" t="s">
        <v>140</v>
      </c>
      <c r="AE11" s="33" t="s">
        <v>140</v>
      </c>
      <c r="AF11" s="24"/>
      <c r="AG11" s="24"/>
      <c r="AH11" s="24"/>
      <c r="AI11" s="46" t="s">
        <v>140</v>
      </c>
    </row>
    <row r="12" ht="12.75" hidden="1">
      <c r="AD12" s="52">
        <v>2</v>
      </c>
    </row>
    <row r="14" spans="30:34" ht="12.75" hidden="1" outlineLevel="1">
      <c r="AD14" s="37"/>
      <c r="AE14" s="37"/>
      <c r="AF14" s="37"/>
      <c r="AG14" s="37"/>
      <c r="AH14" s="37"/>
    </row>
    <row r="15" spans="24:30" ht="15.75" hidden="1" outlineLevel="1">
      <c r="X15" s="38" t="s">
        <v>77</v>
      </c>
      <c r="Y15" s="56">
        <v>40573.611866666666</v>
      </c>
      <c r="Z15" s="56"/>
      <c r="AA15" s="56"/>
      <c r="AB15" s="56"/>
      <c r="AC15" s="56"/>
      <c r="AD15" s="56"/>
    </row>
    <row r="16" ht="12.75" collapsed="1"/>
    <row r="17" spans="7:24" ht="12.75" outlineLevel="1">
      <c r="G17" t="s">
        <v>78</v>
      </c>
      <c r="X17" t="s">
        <v>143</v>
      </c>
    </row>
    <row r="18" ht="12.75" outlineLevel="1"/>
    <row r="20" spans="7:24" ht="12.75">
      <c r="G20" t="s">
        <v>79</v>
      </c>
      <c r="X20" t="s">
        <v>144</v>
      </c>
    </row>
  </sheetData>
  <sheetProtection/>
  <mergeCells count="8">
    <mergeCell ref="A7:F7"/>
    <mergeCell ref="Y15:AD15"/>
    <mergeCell ref="A5:AH5"/>
    <mergeCell ref="A6:AH6"/>
    <mergeCell ref="A1:AH1"/>
    <mergeCell ref="A2:AH2"/>
    <mergeCell ref="A3:AH3"/>
    <mergeCell ref="A4:AH4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600" verticalDpi="600" orientation="portrait" paperSize="9" scale="90" r:id="rId3"/>
  <headerFooter alignWithMargins="0">
    <oddFooter>&amp;RСтраница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Mobile</dc:creator>
  <cp:keywords/>
  <dc:description/>
  <cp:lastModifiedBy>Отдел</cp:lastModifiedBy>
  <cp:lastPrinted>2011-01-30T12:01:30Z</cp:lastPrinted>
  <dcterms:created xsi:type="dcterms:W3CDTF">2011-01-30T09:15:10Z</dcterms:created>
  <dcterms:modified xsi:type="dcterms:W3CDTF">2011-01-30T12:01:36Z</dcterms:modified>
  <cp:category/>
  <cp:version/>
  <cp:contentType/>
  <cp:contentStatus/>
</cp:coreProperties>
</file>